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alzburger\Downloads\"/>
    </mc:Choice>
  </mc:AlternateContent>
  <bookViews>
    <workbookView xWindow="0" yWindow="0" windowWidth="23040" windowHeight="9192"/>
  </bookViews>
  <sheets>
    <sheet name="Test" sheetId="1" r:id="rId1"/>
    <sheet name="Ergebnisse"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9" i="1" l="1"/>
  <c r="N10" i="2" s="1"/>
  <c r="N9" i="2"/>
  <c r="N7" i="2"/>
  <c r="N6" i="2"/>
  <c r="L73" i="1"/>
  <c r="L72" i="1"/>
  <c r="L70" i="1"/>
  <c r="L69" i="1"/>
  <c r="L68" i="1"/>
  <c r="L67" i="1"/>
  <c r="L66" i="1"/>
  <c r="L65" i="1"/>
  <c r="L38" i="1"/>
  <c r="L30" i="1"/>
  <c r="L29" i="1"/>
  <c r="D22" i="1"/>
  <c r="J58" i="1" l="1"/>
  <c r="H35" i="1"/>
  <c r="D34" i="1"/>
  <c r="E34" i="1"/>
  <c r="F34" i="1"/>
  <c r="G34" i="1"/>
  <c r="H34" i="1"/>
  <c r="I34" i="1"/>
  <c r="J34" i="1"/>
  <c r="K34" i="1"/>
  <c r="D35" i="1"/>
  <c r="E35" i="1"/>
  <c r="F35" i="1"/>
  <c r="G35" i="1"/>
  <c r="I35" i="1"/>
  <c r="J35" i="1"/>
  <c r="K35" i="1"/>
  <c r="D36" i="1"/>
  <c r="E36" i="1"/>
  <c r="F36" i="1"/>
  <c r="G36" i="1"/>
  <c r="H36" i="1"/>
  <c r="I36" i="1"/>
  <c r="J36" i="1"/>
  <c r="K36" i="1"/>
  <c r="D37" i="1"/>
  <c r="E37" i="1"/>
  <c r="F37" i="1"/>
  <c r="G37" i="1"/>
  <c r="H37" i="1"/>
  <c r="I37" i="1"/>
  <c r="J37" i="1"/>
  <c r="K37" i="1"/>
  <c r="K63" i="1"/>
  <c r="J63" i="1"/>
  <c r="I63" i="1"/>
  <c r="H63" i="1"/>
  <c r="G63" i="1"/>
  <c r="F63" i="1"/>
  <c r="E63" i="1"/>
  <c r="D63" i="1"/>
  <c r="K62" i="1"/>
  <c r="J62" i="1"/>
  <c r="I62" i="1"/>
  <c r="H62" i="1"/>
  <c r="G62" i="1"/>
  <c r="F62" i="1"/>
  <c r="E62" i="1"/>
  <c r="D62" i="1"/>
  <c r="K61" i="1"/>
  <c r="J61" i="1"/>
  <c r="I61" i="1"/>
  <c r="H61" i="1"/>
  <c r="G61" i="1"/>
  <c r="F61" i="1"/>
  <c r="E61" i="1"/>
  <c r="D61" i="1"/>
  <c r="K60" i="1"/>
  <c r="J60" i="1"/>
  <c r="I60" i="1"/>
  <c r="H60" i="1"/>
  <c r="G60" i="1"/>
  <c r="F60" i="1"/>
  <c r="E60" i="1"/>
  <c r="D60" i="1"/>
  <c r="K59" i="1"/>
  <c r="J59" i="1"/>
  <c r="I59" i="1"/>
  <c r="H59" i="1"/>
  <c r="G59" i="1"/>
  <c r="F59" i="1"/>
  <c r="E59" i="1"/>
  <c r="D59" i="1"/>
  <c r="K58" i="1"/>
  <c r="I58" i="1"/>
  <c r="H58" i="1"/>
  <c r="G58" i="1"/>
  <c r="F58" i="1"/>
  <c r="E58" i="1"/>
  <c r="D58" i="1"/>
  <c r="K57" i="1"/>
  <c r="J57" i="1"/>
  <c r="I57" i="1"/>
  <c r="H57" i="1"/>
  <c r="G57" i="1"/>
  <c r="F57" i="1"/>
  <c r="E57" i="1"/>
  <c r="D57" i="1"/>
  <c r="J27" i="1"/>
  <c r="I27" i="1"/>
  <c r="H27" i="1"/>
  <c r="G27" i="1"/>
  <c r="F27" i="1"/>
  <c r="E27" i="1"/>
  <c r="D27" i="1"/>
  <c r="L27" i="1" s="1"/>
  <c r="J26" i="1"/>
  <c r="I26" i="1"/>
  <c r="H26" i="1"/>
  <c r="G26" i="1"/>
  <c r="F26" i="1"/>
  <c r="E26" i="1"/>
  <c r="D26" i="1"/>
  <c r="K27" i="1"/>
  <c r="K26" i="1"/>
  <c r="K25" i="1"/>
  <c r="K28" i="1" s="1"/>
  <c r="J25" i="1"/>
  <c r="J28" i="1" s="1"/>
  <c r="I25" i="1"/>
  <c r="I28" i="1" s="1"/>
  <c r="H25" i="1"/>
  <c r="H28" i="1" s="1"/>
  <c r="G25" i="1"/>
  <c r="G28" i="1" s="1"/>
  <c r="F25" i="1"/>
  <c r="F28" i="1" s="1"/>
  <c r="E25" i="1"/>
  <c r="E28" i="1" s="1"/>
  <c r="D25" i="1"/>
  <c r="K24" i="1"/>
  <c r="J24" i="1"/>
  <c r="I24" i="1"/>
  <c r="H24" i="1"/>
  <c r="G24" i="1"/>
  <c r="F24" i="1"/>
  <c r="E24" i="1"/>
  <c r="D24" i="1"/>
  <c r="K23" i="1"/>
  <c r="J23" i="1"/>
  <c r="I23" i="1"/>
  <c r="H23" i="1"/>
  <c r="G23" i="1"/>
  <c r="F23" i="1"/>
  <c r="E23" i="1"/>
  <c r="D23" i="1"/>
  <c r="K22" i="1"/>
  <c r="J22" i="1"/>
  <c r="I22" i="1"/>
  <c r="H22" i="1"/>
  <c r="G22" i="1"/>
  <c r="F22" i="1"/>
  <c r="E22" i="1"/>
  <c r="F44" i="1"/>
  <c r="H44" i="1"/>
  <c r="G44" i="1"/>
  <c r="E44" i="1"/>
  <c r="K53" i="1"/>
  <c r="K54" i="1" s="1"/>
  <c r="J53" i="1"/>
  <c r="J54" i="1" s="1"/>
  <c r="I53" i="1"/>
  <c r="I54" i="1" s="1"/>
  <c r="H53" i="1"/>
  <c r="H54" i="1" s="1"/>
  <c r="G53" i="1"/>
  <c r="G54" i="1" s="1"/>
  <c r="F53" i="1"/>
  <c r="F54" i="1" s="1"/>
  <c r="E53" i="1"/>
  <c r="E54" i="1" s="1"/>
  <c r="K52" i="1"/>
  <c r="J52" i="1"/>
  <c r="I52" i="1"/>
  <c r="H52" i="1"/>
  <c r="G52" i="1"/>
  <c r="F52" i="1"/>
  <c r="E52" i="1"/>
  <c r="K51" i="1"/>
  <c r="J51" i="1"/>
  <c r="I51" i="1"/>
  <c r="H51" i="1"/>
  <c r="G51" i="1"/>
  <c r="F51" i="1"/>
  <c r="E51" i="1"/>
  <c r="J50" i="1"/>
  <c r="E49" i="1"/>
  <c r="J48" i="1"/>
  <c r="H47" i="1"/>
  <c r="I46" i="1"/>
  <c r="F45" i="1"/>
  <c r="E43" i="1"/>
  <c r="K50" i="1"/>
  <c r="I50" i="1"/>
  <c r="H50" i="1"/>
  <c r="G50" i="1"/>
  <c r="F50" i="1"/>
  <c r="E50" i="1"/>
  <c r="K49" i="1"/>
  <c r="J49" i="1"/>
  <c r="I49" i="1"/>
  <c r="H49" i="1"/>
  <c r="G49" i="1"/>
  <c r="F49" i="1"/>
  <c r="K48" i="1"/>
  <c r="I48" i="1"/>
  <c r="H48" i="1"/>
  <c r="G48" i="1"/>
  <c r="F48" i="1"/>
  <c r="E48" i="1"/>
  <c r="K47" i="1"/>
  <c r="J47" i="1"/>
  <c r="I47" i="1"/>
  <c r="G47" i="1"/>
  <c r="F47" i="1"/>
  <c r="E47" i="1"/>
  <c r="K46" i="1"/>
  <c r="J46" i="1"/>
  <c r="H46" i="1"/>
  <c r="G46" i="1"/>
  <c r="F46" i="1"/>
  <c r="E46" i="1"/>
  <c r="K45" i="1"/>
  <c r="J45" i="1"/>
  <c r="I45" i="1"/>
  <c r="H45" i="1"/>
  <c r="G45" i="1"/>
  <c r="E45" i="1"/>
  <c r="K44" i="1"/>
  <c r="J44" i="1"/>
  <c r="I44" i="1"/>
  <c r="K43" i="1"/>
  <c r="J43" i="1"/>
  <c r="I43" i="1"/>
  <c r="H43" i="1"/>
  <c r="G43" i="1"/>
  <c r="F43" i="1"/>
  <c r="D53" i="1"/>
  <c r="D52" i="1"/>
  <c r="D51" i="1"/>
  <c r="D50" i="1"/>
  <c r="D49" i="1"/>
  <c r="D48" i="1"/>
  <c r="D47" i="1"/>
  <c r="D46" i="1"/>
  <c r="D45" i="1"/>
  <c r="D44" i="1"/>
  <c r="D43" i="1"/>
  <c r="L34" i="1" l="1"/>
  <c r="L35" i="1"/>
  <c r="L36" i="1"/>
  <c r="L22" i="1"/>
  <c r="L23" i="1"/>
  <c r="L24" i="1"/>
  <c r="L25" i="1"/>
  <c r="L59" i="1"/>
  <c r="L63" i="1"/>
  <c r="D28" i="1"/>
  <c r="L58" i="1"/>
  <c r="L60" i="1"/>
  <c r="L61" i="1"/>
  <c r="L62" i="1"/>
  <c r="L26" i="1"/>
  <c r="L43" i="1"/>
  <c r="L57" i="1"/>
  <c r="L37" i="1"/>
  <c r="L44" i="1"/>
  <c r="L45" i="1"/>
  <c r="A44" i="1"/>
  <c r="A45" i="1" s="1"/>
  <c r="A46" i="1" s="1"/>
  <c r="A47" i="1" s="1"/>
  <c r="A48" i="1" s="1"/>
  <c r="A49" i="1" s="1"/>
  <c r="A50" i="1" s="1"/>
  <c r="A51" i="1" s="1"/>
  <c r="A52" i="1" s="1"/>
  <c r="A53" i="1" s="1"/>
  <c r="A54" i="1" s="1"/>
  <c r="A57" i="1" s="1"/>
  <c r="A58" i="1" s="1"/>
  <c r="A59" i="1" s="1"/>
  <c r="A60" i="1" s="1"/>
  <c r="A61" i="1" s="1"/>
  <c r="A62" i="1" s="1"/>
  <c r="A63" i="1" s="1"/>
  <c r="A35" i="1"/>
  <c r="A36" i="1" s="1"/>
  <c r="A37" i="1" s="1"/>
  <c r="A22" i="1"/>
  <c r="A23" i="1" s="1"/>
  <c r="A24" i="1" s="1"/>
  <c r="A25" i="1" s="1"/>
  <c r="A26" i="1" s="1"/>
  <c r="A27" i="1" s="1"/>
  <c r="A28" i="1" s="1"/>
  <c r="N17" i="2" l="1"/>
  <c r="L46" i="1"/>
  <c r="N16" i="2"/>
  <c r="L47" i="1" l="1"/>
  <c r="L48" i="1"/>
  <c r="N20" i="2"/>
  <c r="L49" i="1" l="1"/>
  <c r="N14" i="2" s="1"/>
  <c r="L50" i="1"/>
  <c r="N12" i="2" l="1"/>
  <c r="N19" i="2" s="1"/>
  <c r="L51" i="1" l="1"/>
  <c r="N13" i="2" s="1"/>
  <c r="L52" i="1" l="1"/>
  <c r="D54" i="1"/>
  <c r="L53" i="1" l="1"/>
  <c r="L54" i="1" l="1"/>
  <c r="N15" i="2" s="1"/>
</calcChain>
</file>

<file path=xl/sharedStrings.xml><?xml version="1.0" encoding="utf-8"?>
<sst xmlns="http://schemas.openxmlformats.org/spreadsheetml/2006/main" count="61" uniqueCount="55">
  <si>
    <t>(3) einen Menschen, der Schutz in der Höhle sucht</t>
  </si>
  <si>
    <t>(5) einen Menschen, der die Wand mit Horrorbildern bemalt</t>
  </si>
  <si>
    <t>(8) einen Menschen, der sich gestritten hat</t>
  </si>
  <si>
    <t>Höhlenakzeptanz</t>
  </si>
  <si>
    <t>Höhlenangst</t>
  </si>
  <si>
    <t>Positive Höhlenfantasie</t>
  </si>
  <si>
    <t>Negative Höhlendeutung</t>
  </si>
  <si>
    <t>Höhlenleid</t>
  </si>
  <si>
    <t>Höhlen-Hospitalisierung</t>
  </si>
  <si>
    <t>Score</t>
  </si>
  <si>
    <t>--</t>
  </si>
  <si>
    <t>einen Menschen, der raus will</t>
  </si>
  <si>
    <t>einen Menschen, der sich vor Gefahren in der Höhle fürchtet</t>
  </si>
  <si>
    <t>einen Menschen, der sein Heim schön herrichtet</t>
  </si>
  <si>
    <t>einen Menschen, der seine(n) PartnerIn erwartet</t>
  </si>
  <si>
    <t>Das Bild hat meine Fantasie angeregt</t>
  </si>
  <si>
    <t>Ich konnte mich gut in die Situation einfühlen</t>
  </si>
  <si>
    <t>Die Szene hat mich an eigene Erfahrungen erinnert</t>
  </si>
  <si>
    <t>Mit der Situation kann ich für mich und mein Leben etwas anfangen</t>
  </si>
  <si>
    <t>… mich gemütlich einrichten und auf bessere Zeiten warten</t>
  </si>
  <si>
    <t>… starken Drang verspüren, nach draußen zu gelangen</t>
  </si>
  <si>
    <t>… mich fragen, ob es draußen gefährlicher ist als in der Höhle</t>
  </si>
  <si>
    <t>… mich vor wilden Tieren in der Höhle fürchten</t>
  </si>
  <si>
    <t>… mir mit irgendetwas die Zeit vertreiben</t>
  </si>
  <si>
    <t>… mir schöne Situationen vorstellen, die ich erlebt habe</t>
  </si>
  <si>
    <t>… ausmalen, was ich später tun werde</t>
  </si>
  <si>
    <t>… froh sein, drinnen und nicht draußen zu sein</t>
  </si>
  <si>
    <t>… mich beengt fühlen</t>
  </si>
  <si>
    <t>… überlegen, wer Schuld an meiner Lage hat</t>
  </si>
  <si>
    <t>… denken, das kann kein Zufall sein</t>
  </si>
  <si>
    <t>… es als schlechtes Zeichen für die Zukunft werten</t>
  </si>
  <si>
    <t>… hätte ich mich mit der Situation gut arrangiert</t>
  </si>
  <si>
    <t>… wäre ich abgestumpft</t>
  </si>
  <si>
    <t>… würde ich mich sehr einsam fühlen</t>
  </si>
  <si>
    <t>… würde ich immer ungeduldiger werden</t>
  </si>
  <si>
    <t>… irgendwann gibt man die Hoffnung auf</t>
  </si>
  <si>
    <t>… hätte ich Angst davor, wieder nach draußen zu kommen</t>
  </si>
  <si>
    <t>… würde ich mich zu Tode langweilen</t>
  </si>
  <si>
    <t>Höhlenprojektion: Fluchtimpuls</t>
  </si>
  <si>
    <t>Höhlenprojektion: Heimstatt</t>
  </si>
  <si>
    <t>Bild-Immersion</t>
  </si>
  <si>
    <t>Bild-Involvement</t>
  </si>
  <si>
    <t>Höhlenpathologie</t>
  </si>
  <si>
    <t>Ich sehe auf dem Bild …</t>
  </si>
  <si>
    <t>Wie gut konnten Sie sich in die Situation auf dem Bild hineinversetzten?</t>
  </si>
  <si>
    <t>überhaupt nicht</t>
  </si>
  <si>
    <t>klar und deutlich</t>
  </si>
  <si>
    <t>Stellen Sie sich einmal vor, Sie sind selbst in einer Höhle und können sie vorläufig nicht verlassen. Nur eine kleine Öffnung gestattet einen Blick auf die Welt da draußen. Was würden Sie wahrscheinlich tun?</t>
  </si>
  <si>
    <t xml:space="preserve">Stellen sie sich jetzt vor, Sie haben bereits viele Wochen in der Höhle verbracht. Wie würden es Ihnen wahrscheinlich gehen? </t>
  </si>
  <si>
    <t>in hohen Maße</t>
  </si>
  <si>
    <t>trifft auf mich zu ...</t>
  </si>
  <si>
    <t>auf keinen Fall</t>
  </si>
  <si>
    <t>Höhlenkompetenz</t>
  </si>
  <si>
    <t>sehr wahr-scheinlich</t>
  </si>
  <si>
    <r>
      <t xml:space="preserve">Was für eine Geschichte könnte hinter der Szene stehen? Was sehen Sie auf dem Bild? </t>
    </r>
    <r>
      <rPr>
        <i/>
        <sz val="11"/>
        <color theme="1"/>
        <rFont val="Times New Roman"/>
        <family val="1"/>
      </rPr>
      <t>Bitte antworten Sie ganz spontan und kreuzen im Formular an, wie sehr Sie der Aussage zustimmen. Umso weiter Sie links eintragen, desto weniger sehen Sie das angegebenen Motiv. Wenn Sie weiter rechts eintragen, dann sehen Sie das Motiv klar und deutlich. Bearbeiten Sie bitte jede Zeile und machen Sie darin jeweils nur einmal ein Kreuz.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</si>
</sst>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0"/>
      <color theme="1"/>
      <name val="Times New Roman"/>
      <family val="1"/>
    </font>
    <font>
      <b/>
      <sz val="11"/>
      <color theme="1"/>
      <name val="Calibri"/>
      <family val="2"/>
      <scheme val="minor"/>
    </font>
    <font>
      <sz val="11"/>
      <color theme="1"/>
      <name val="Times New Roman"/>
      <family val="1"/>
    </font>
    <font>
      <i/>
      <sz val="11"/>
      <color theme="1"/>
      <name val="Times New Roman"/>
      <family val="1"/>
    </font>
    <font>
      <i/>
      <sz val="11"/>
      <color theme="1"/>
      <name val="Calibri"/>
      <family val="2"/>
      <scheme val="minor"/>
    </font>
    <font>
      <b/>
      <sz val="14"/>
      <color rgb="FF0070C0"/>
      <name val="Calibri"/>
      <family val="2"/>
      <scheme val="minor"/>
    </font>
    <font>
      <sz val="11"/>
      <color theme="0"/>
      <name val="Calibri"/>
      <family val="2"/>
      <scheme val="minor"/>
    </font>
    <font>
      <sz val="11"/>
      <name val="Calibri"/>
      <family val="2"/>
      <scheme val="minor"/>
    </font>
    <font>
      <b/>
      <sz val="14"/>
      <color theme="0"/>
      <name val="Calibri"/>
      <family val="2"/>
      <scheme val="minor"/>
    </font>
    <font>
      <sz val="10"/>
      <color rgb="FFFFFF00"/>
      <name val="Times New Roman"/>
      <family val="1"/>
    </font>
    <font>
      <b/>
      <sz val="11"/>
      <color theme="0"/>
      <name val="Calibri"/>
      <family val="2"/>
      <scheme val="minor"/>
    </font>
  </fonts>
  <fills count="7">
    <fill>
      <patternFill patternType="none"/>
    </fill>
    <fill>
      <patternFill patternType="gray125"/>
    </fill>
    <fill>
      <patternFill patternType="solid">
        <fgColor theme="6"/>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1FED0"/>
        <bgColor indexed="64"/>
      </patternFill>
    </fill>
    <fill>
      <patternFill patternType="solid">
        <fgColor theme="0"/>
        <bgColor indexed="64"/>
      </patternFill>
    </fill>
  </fills>
  <borders count="5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theme="0" tint="-4.9989318521683403E-2"/>
      </left>
      <right/>
      <top style="medium">
        <color theme="0" tint="-4.9989318521683403E-2"/>
      </top>
      <bottom style="medium">
        <color theme="0" tint="-4.9989318521683403E-2"/>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diagonal/>
    </border>
    <border>
      <left style="medium">
        <color theme="0" tint="-4.9989318521683403E-2"/>
      </left>
      <right style="medium">
        <color theme="0" tint="-4.9989318521683403E-2"/>
      </right>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hair">
        <color auto="1"/>
      </left>
      <right style="medium">
        <color theme="0" tint="-4.9989318521683403E-2"/>
      </right>
      <top/>
      <bottom style="hair">
        <color auto="1"/>
      </bottom>
      <diagonal/>
    </border>
    <border>
      <left/>
      <right style="medium">
        <color theme="0" tint="-4.9989318521683403E-2"/>
      </right>
      <top/>
      <bottom/>
      <diagonal/>
    </border>
    <border>
      <left/>
      <right style="medium">
        <color theme="0" tint="-4.9989318521683403E-2"/>
      </right>
      <top/>
      <bottom style="medium">
        <color theme="0" tint="-4.9989318521683403E-2"/>
      </bottom>
      <diagonal/>
    </border>
    <border>
      <left/>
      <right style="medium">
        <color theme="0" tint="-4.9989318521683403E-2"/>
      </right>
      <top/>
      <bottom style="medium">
        <color indexed="64"/>
      </bottom>
      <diagonal/>
    </border>
    <border>
      <left/>
      <right style="medium">
        <color theme="0" tint="-4.9989318521683403E-2"/>
      </right>
      <top style="medium">
        <color indexed="64"/>
      </top>
      <bottom style="medium">
        <color theme="0" tint="-4.9989318521683403E-2"/>
      </bottom>
      <diagonal/>
    </border>
    <border>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diagonal/>
    </border>
    <border>
      <left style="medium">
        <color theme="0" tint="-4.9989318521683403E-2"/>
      </left>
      <right/>
      <top/>
      <bottom style="medium">
        <color theme="0" tint="-4.9989318521683403E-2"/>
      </bottom>
      <diagonal/>
    </border>
    <border>
      <left/>
      <right/>
      <top style="medium">
        <color theme="0" tint="-4.9989318521683403E-2"/>
      </top>
      <bottom/>
      <diagonal/>
    </border>
    <border>
      <left style="medium">
        <color theme="0" tint="-4.9989318521683403E-2"/>
      </left>
      <right/>
      <top/>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theme="0" tint="-4.9989318521683403E-2"/>
      </left>
      <right/>
      <top style="medium">
        <color indexed="64"/>
      </top>
      <bottom style="medium">
        <color theme="0" tint="-4.9989318521683403E-2"/>
      </bottom>
      <diagonal/>
    </border>
    <border>
      <left style="medium">
        <color theme="0" tint="-4.9989318521683403E-2"/>
      </left>
      <right/>
      <top style="medium">
        <color indexed="64"/>
      </top>
      <bottom/>
      <diagonal/>
    </border>
  </borders>
  <cellStyleXfs count="1">
    <xf numFmtId="0" fontId="0" fillId="0" borderId="0"/>
  </cellStyleXfs>
  <cellXfs count="116">
    <xf numFmtId="0" fontId="0" fillId="0" borderId="0" xfId="0"/>
    <xf numFmtId="0" fontId="6" fillId="3" borderId="1" xfId="0" applyFont="1" applyFill="1" applyBorder="1"/>
    <xf numFmtId="0" fontId="0" fillId="3" borderId="5" xfId="0" applyFill="1" applyBorder="1"/>
    <xf numFmtId="164" fontId="0" fillId="3" borderId="2" xfId="0" applyNumberFormat="1" applyFill="1" applyBorder="1"/>
    <xf numFmtId="0" fontId="6" fillId="3" borderId="3" xfId="0" applyFont="1" applyFill="1" applyBorder="1"/>
    <xf numFmtId="0" fontId="0" fillId="3" borderId="6" xfId="0" applyFill="1" applyBorder="1"/>
    <xf numFmtId="164" fontId="0" fillId="3" borderId="4" xfId="0" applyNumberFormat="1" applyFill="1" applyBorder="1"/>
    <xf numFmtId="0" fontId="0" fillId="5" borderId="1" xfId="0" applyFill="1" applyBorder="1"/>
    <xf numFmtId="0" fontId="0" fillId="5" borderId="5" xfId="0" applyFill="1" applyBorder="1"/>
    <xf numFmtId="164" fontId="0" fillId="5" borderId="2" xfId="0" applyNumberFormat="1" applyFill="1" applyBorder="1"/>
    <xf numFmtId="0" fontId="0" fillId="5" borderId="7" xfId="0" applyFill="1" applyBorder="1"/>
    <xf numFmtId="0" fontId="0" fillId="5" borderId="0" xfId="0" applyFill="1"/>
    <xf numFmtId="164" fontId="0" fillId="5" borderId="8" xfId="0" applyNumberFormat="1" applyFill="1" applyBorder="1"/>
    <xf numFmtId="0" fontId="0" fillId="5" borderId="3" xfId="0" applyFill="1" applyBorder="1"/>
    <xf numFmtId="0" fontId="0" fillId="5" borderId="6" xfId="0" applyFill="1" applyBorder="1"/>
    <xf numFmtId="164" fontId="0" fillId="5" borderId="4" xfId="0" applyNumberFormat="1" applyFill="1" applyBorder="1"/>
    <xf numFmtId="164" fontId="2" fillId="5" borderId="2" xfId="0" applyNumberFormat="1" applyFont="1" applyFill="1" applyBorder="1"/>
    <xf numFmtId="164" fontId="2" fillId="5" borderId="4" xfId="0" applyNumberFormat="1" applyFont="1" applyFill="1" applyBorder="1"/>
    <xf numFmtId="0" fontId="1" fillId="5" borderId="1" xfId="0" applyFont="1" applyFill="1" applyBorder="1" applyAlignment="1">
      <alignment vertical="center"/>
    </xf>
    <xf numFmtId="0" fontId="1" fillId="5" borderId="5" xfId="0" applyFont="1" applyFill="1" applyBorder="1" applyAlignment="1">
      <alignment vertical="center" wrapText="1"/>
    </xf>
    <xf numFmtId="0" fontId="1" fillId="5" borderId="3" xfId="0" applyFont="1" applyFill="1" applyBorder="1" applyAlignment="1">
      <alignment vertical="center"/>
    </xf>
    <xf numFmtId="0" fontId="1" fillId="5" borderId="6" xfId="0" applyFont="1" applyFill="1" applyBorder="1" applyAlignment="1">
      <alignment vertical="center" wrapText="1"/>
    </xf>
    <xf numFmtId="0" fontId="0" fillId="6" borderId="0" xfId="0" applyFill="1"/>
    <xf numFmtId="0" fontId="7" fillId="6" borderId="0" xfId="0" applyFont="1" applyFill="1"/>
    <xf numFmtId="164" fontId="7" fillId="6" borderId="0" xfId="0" applyNumberFormat="1" applyFont="1" applyFill="1"/>
    <xf numFmtId="0" fontId="8" fillId="0" borderId="0" xfId="0" applyFont="1"/>
    <xf numFmtId="0" fontId="0" fillId="6" borderId="7" xfId="0" applyFill="1" applyBorder="1"/>
    <xf numFmtId="164" fontId="2" fillId="6" borderId="8" xfId="0" applyNumberFormat="1" applyFont="1" applyFill="1" applyBorder="1"/>
    <xf numFmtId="0" fontId="0" fillId="0" borderId="10" xfId="0" applyBorder="1"/>
    <xf numFmtId="0" fontId="0" fillId="0" borderId="11" xfId="0" applyBorder="1"/>
    <xf numFmtId="164" fontId="0" fillId="0" borderId="12" xfId="0" applyNumberFormat="1" applyBorder="1"/>
    <xf numFmtId="0" fontId="8" fillId="0" borderId="13" xfId="0" applyFont="1" applyBorder="1"/>
    <xf numFmtId="0" fontId="0" fillId="0" borderId="15" xfId="0" applyBorder="1"/>
    <xf numFmtId="0" fontId="0" fillId="0" borderId="16" xfId="0" applyBorder="1"/>
    <xf numFmtId="0" fontId="0" fillId="0" borderId="9" xfId="0" applyBorder="1"/>
    <xf numFmtId="0" fontId="0" fillId="2" borderId="9" xfId="0" applyFill="1" applyBorder="1"/>
    <xf numFmtId="0" fontId="0" fillId="0" borderId="17" xfId="0" applyBorder="1"/>
    <xf numFmtId="0" fontId="1" fillId="0" borderId="9" xfId="0" applyFont="1" applyBorder="1" applyAlignment="1">
      <alignment vertical="center"/>
    </xf>
    <xf numFmtId="0" fontId="0" fillId="0" borderId="19" xfId="0" quotePrefix="1" applyBorder="1"/>
    <xf numFmtId="0" fontId="0" fillId="0" borderId="20" xfId="0" applyBorder="1"/>
    <xf numFmtId="0" fontId="1" fillId="0" borderId="9" xfId="0" applyFont="1" applyBorder="1" applyAlignment="1">
      <alignment vertical="center" wrapText="1"/>
    </xf>
    <xf numFmtId="0" fontId="7" fillId="6" borderId="21" xfId="0" applyFont="1" applyFill="1" applyBorder="1"/>
    <xf numFmtId="0" fontId="7" fillId="6" borderId="22" xfId="0" applyFont="1" applyFill="1" applyBorder="1"/>
    <xf numFmtId="0" fontId="7" fillId="6" borderId="24" xfId="0" applyFont="1" applyFill="1" applyBorder="1"/>
    <xf numFmtId="0" fontId="0" fillId="0" borderId="24" xfId="0" applyBorder="1"/>
    <xf numFmtId="0" fontId="0" fillId="0" borderId="25" xfId="0" applyBorder="1"/>
    <xf numFmtId="0" fontId="7" fillId="6" borderId="25" xfId="0" applyFont="1" applyFill="1" applyBorder="1"/>
    <xf numFmtId="0" fontId="0" fillId="0" borderId="22" xfId="0" applyBorder="1"/>
    <xf numFmtId="0" fontId="7" fillId="6" borderId="26" xfId="0" applyFont="1" applyFill="1" applyBorder="1"/>
    <xf numFmtId="0" fontId="8" fillId="0" borderId="14" xfId="0" applyFont="1" applyBorder="1"/>
    <xf numFmtId="0" fontId="8" fillId="0" borderId="27" xfId="0" applyFont="1" applyBorder="1"/>
    <xf numFmtId="0" fontId="8" fillId="0" borderId="28" xfId="0" applyFont="1" applyBorder="1"/>
    <xf numFmtId="0" fontId="7" fillId="6" borderId="29" xfId="0" applyFont="1" applyFill="1" applyBorder="1"/>
    <xf numFmtId="0" fontId="7" fillId="6" borderId="23" xfId="0" applyFont="1" applyFill="1" applyBorder="1"/>
    <xf numFmtId="164" fontId="7" fillId="6" borderId="32" xfId="0" applyNumberFormat="1" applyFont="1" applyFill="1" applyBorder="1"/>
    <xf numFmtId="164" fontId="7" fillId="6" borderId="29" xfId="0" applyNumberFormat="1" applyFont="1" applyFill="1" applyBorder="1"/>
    <xf numFmtId="0" fontId="7" fillId="6" borderId="28" xfId="0" applyFont="1" applyFill="1" applyBorder="1"/>
    <xf numFmtId="164" fontId="7" fillId="6" borderId="33" xfId="0" applyNumberFormat="1" applyFont="1" applyFill="1" applyBorder="1"/>
    <xf numFmtId="164" fontId="7" fillId="6" borderId="22" xfId="0" applyNumberFormat="1" applyFont="1" applyFill="1" applyBorder="1"/>
    <xf numFmtId="0" fontId="9" fillId="6" borderId="22" xfId="0" applyFont="1" applyFill="1" applyBorder="1"/>
    <xf numFmtId="0" fontId="7" fillId="6" borderId="34" xfId="0" applyFont="1" applyFill="1" applyBorder="1"/>
    <xf numFmtId="0" fontId="7" fillId="6" borderId="35" xfId="0" applyFont="1" applyFill="1" applyBorder="1"/>
    <xf numFmtId="0" fontId="0" fillId="0" borderId="31" xfId="0" applyBorder="1"/>
    <xf numFmtId="0" fontId="0" fillId="2" borderId="9" xfId="0" applyFill="1" applyBorder="1" applyAlignment="1">
      <alignment horizontal="center"/>
    </xf>
    <xf numFmtId="0" fontId="10" fillId="4" borderId="9" xfId="0" applyFont="1" applyFill="1" applyBorder="1" applyAlignment="1">
      <alignment horizontal="center" vertical="center" wrapText="1"/>
    </xf>
    <xf numFmtId="0" fontId="0" fillId="0" borderId="9" xfId="0" applyBorder="1" applyAlignment="1">
      <alignment horizontal="center"/>
    </xf>
    <xf numFmtId="0" fontId="0" fillId="0" borderId="9" xfId="0" quotePrefix="1" applyBorder="1" applyAlignment="1">
      <alignment horizontal="center"/>
    </xf>
    <xf numFmtId="0" fontId="0" fillId="0" borderId="9" xfId="0" applyBorder="1" applyAlignment="1">
      <alignment horizontal="center" textRotation="90"/>
    </xf>
    <xf numFmtId="0" fontId="0" fillId="0" borderId="9" xfId="0" applyBorder="1" applyAlignment="1">
      <alignment horizontal="center" vertical="center" textRotation="90"/>
    </xf>
    <xf numFmtId="0" fontId="0" fillId="0" borderId="37" xfId="0" applyBorder="1"/>
    <xf numFmtId="0" fontId="1" fillId="0" borderId="37" xfId="0" applyFont="1" applyBorder="1" applyAlignment="1">
      <alignment vertical="center"/>
    </xf>
    <xf numFmtId="0" fontId="10" fillId="4" borderId="37" xfId="0" applyFont="1" applyFill="1" applyBorder="1" applyAlignment="1">
      <alignment horizontal="center" vertical="center" wrapText="1"/>
    </xf>
    <xf numFmtId="0" fontId="0" fillId="0" borderId="40" xfId="0" applyBorder="1" applyAlignment="1">
      <alignment horizontal="center" vertical="center" textRotation="90"/>
    </xf>
    <xf numFmtId="0" fontId="0" fillId="0" borderId="40" xfId="0" applyBorder="1" applyAlignment="1">
      <alignment horizontal="left" wrapText="1"/>
    </xf>
    <xf numFmtId="0" fontId="0" fillId="0" borderId="40" xfId="0" applyBorder="1" applyAlignment="1">
      <alignment horizontal="right" vertical="center" textRotation="90" wrapText="1"/>
    </xf>
    <xf numFmtId="0" fontId="0" fillId="0" borderId="41" xfId="0" applyBorder="1"/>
    <xf numFmtId="0" fontId="0" fillId="2" borderId="44" xfId="0" applyFill="1" applyBorder="1" applyAlignment="1">
      <alignment horizontal="center"/>
    </xf>
    <xf numFmtId="0" fontId="0" fillId="0" borderId="45" xfId="0" applyBorder="1" applyAlignment="1">
      <alignment horizontal="center"/>
    </xf>
    <xf numFmtId="0" fontId="0" fillId="6" borderId="0" xfId="0" applyFill="1" applyAlignment="1">
      <alignment vertical="center"/>
    </xf>
    <xf numFmtId="0" fontId="0" fillId="6" borderId="30" xfId="0" applyFill="1" applyBorder="1"/>
    <xf numFmtId="0" fontId="1" fillId="6" borderId="0" xfId="0" applyFont="1" applyFill="1" applyAlignment="1">
      <alignment vertical="center" wrapText="1"/>
    </xf>
    <xf numFmtId="0" fontId="0" fillId="6" borderId="36" xfId="0" applyFill="1" applyBorder="1"/>
    <xf numFmtId="0" fontId="3" fillId="6" borderId="0" xfId="0" applyFont="1" applyFill="1"/>
    <xf numFmtId="164" fontId="0" fillId="6" borderId="0" xfId="0" applyNumberFormat="1" applyFill="1"/>
    <xf numFmtId="0" fontId="8" fillId="6" borderId="9" xfId="0" applyFont="1" applyFill="1" applyBorder="1" applyAlignment="1">
      <alignment horizontal="center"/>
    </xf>
    <xf numFmtId="0" fontId="8" fillId="0" borderId="9" xfId="0" applyFont="1" applyBorder="1" applyAlignment="1">
      <alignment horizontal="center"/>
    </xf>
    <xf numFmtId="0" fontId="8" fillId="0" borderId="37" xfId="0" applyFont="1" applyBorder="1" applyAlignment="1">
      <alignment horizontal="center"/>
    </xf>
    <xf numFmtId="0" fontId="5" fillId="0" borderId="10" xfId="0" applyFont="1" applyBorder="1" applyAlignment="1">
      <alignment horizontal="right"/>
    </xf>
    <xf numFmtId="0" fontId="5" fillId="0" borderId="11" xfId="0" applyFont="1" applyBorder="1" applyAlignment="1">
      <alignment horizontal="right"/>
    </xf>
    <xf numFmtId="0" fontId="5" fillId="0" borderId="12" xfId="0" applyFont="1" applyBorder="1" applyAlignment="1">
      <alignment horizontal="right"/>
    </xf>
    <xf numFmtId="0" fontId="0" fillId="0" borderId="8" xfId="0" applyBorder="1" applyAlignment="1">
      <alignment horizontal="center" vertical="center"/>
    </xf>
    <xf numFmtId="0" fontId="0" fillId="0" borderId="4" xfId="0" applyBorder="1" applyAlignment="1">
      <alignment horizontal="center" vertical="center"/>
    </xf>
    <xf numFmtId="0" fontId="0" fillId="6" borderId="46" xfId="0" applyFill="1" applyBorder="1" applyAlignment="1">
      <alignment horizontal="right"/>
    </xf>
    <xf numFmtId="0" fontId="0" fillId="6" borderId="47" xfId="0" applyFill="1" applyBorder="1" applyAlignment="1">
      <alignment horizontal="right"/>
    </xf>
    <xf numFmtId="0" fontId="0" fillId="6" borderId="0" xfId="0" applyFill="1" applyAlignment="1">
      <alignment horizontal="left" wrapText="1"/>
    </xf>
    <xf numFmtId="0" fontId="3" fillId="0" borderId="0" xfId="0" applyFont="1" applyAlignment="1">
      <alignment horizontal="left" vertical="center" wrapText="1"/>
    </xf>
    <xf numFmtId="0" fontId="5" fillId="0" borderId="1" xfId="0" applyFont="1" applyBorder="1" applyAlignment="1">
      <alignment horizontal="right"/>
    </xf>
    <xf numFmtId="0" fontId="5" fillId="0" borderId="2" xfId="0" applyFont="1" applyBorder="1" applyAlignment="1">
      <alignment horizontal="right"/>
    </xf>
    <xf numFmtId="0" fontId="5" fillId="0" borderId="3" xfId="0" applyFont="1" applyBorder="1" applyAlignment="1">
      <alignment horizontal="right"/>
    </xf>
    <xf numFmtId="0" fontId="5" fillId="0" borderId="4" xfId="0" applyFont="1" applyBorder="1" applyAlignment="1">
      <alignment horizontal="right"/>
    </xf>
    <xf numFmtId="0" fontId="5" fillId="6" borderId="1" xfId="0" applyFont="1" applyFill="1" applyBorder="1" applyAlignment="1">
      <alignment horizontal="right"/>
    </xf>
    <xf numFmtId="0" fontId="5" fillId="6" borderId="2" xfId="0" applyFont="1" applyFill="1" applyBorder="1" applyAlignment="1">
      <alignment horizontal="right"/>
    </xf>
    <xf numFmtId="0" fontId="5" fillId="6" borderId="3" xfId="0" applyFont="1" applyFill="1" applyBorder="1" applyAlignment="1">
      <alignment horizontal="right"/>
    </xf>
    <xf numFmtId="0" fontId="5" fillId="6" borderId="4" xfId="0" applyFont="1" applyFill="1" applyBorder="1" applyAlignment="1">
      <alignment horizontal="right"/>
    </xf>
    <xf numFmtId="0" fontId="5" fillId="0" borderId="20" xfId="0" applyFont="1" applyBorder="1" applyAlignment="1">
      <alignment horizontal="right"/>
    </xf>
    <xf numFmtId="0" fontId="5" fillId="0" borderId="38" xfId="0" applyFont="1" applyBorder="1" applyAlignment="1">
      <alignment horizontal="right"/>
    </xf>
    <xf numFmtId="0" fontId="5" fillId="0" borderId="39" xfId="0" applyFont="1" applyBorder="1" applyAlignment="1">
      <alignment horizontal="right"/>
    </xf>
    <xf numFmtId="0" fontId="5" fillId="0" borderId="18" xfId="0" applyFont="1" applyBorder="1" applyAlignment="1">
      <alignment horizontal="right"/>
    </xf>
    <xf numFmtId="0" fontId="5" fillId="0" borderId="42" xfId="0" applyFont="1" applyBorder="1" applyAlignment="1">
      <alignment horizontal="right"/>
    </xf>
    <xf numFmtId="0" fontId="5" fillId="0" borderId="43" xfId="0" applyFont="1" applyBorder="1" applyAlignment="1">
      <alignment horizontal="right"/>
    </xf>
    <xf numFmtId="164" fontId="11" fillId="6" borderId="24" xfId="0" applyNumberFormat="1" applyFont="1" applyFill="1" applyBorder="1"/>
    <xf numFmtId="164" fontId="11" fillId="6" borderId="22" xfId="0" applyNumberFormat="1" applyFont="1" applyFill="1" applyBorder="1"/>
    <xf numFmtId="164" fontId="11" fillId="6" borderId="48" xfId="0" applyNumberFormat="1" applyFont="1" applyFill="1" applyBorder="1"/>
    <xf numFmtId="164" fontId="7" fillId="6" borderId="0" xfId="0" applyNumberFormat="1" applyFont="1" applyFill="1" applyBorder="1"/>
    <xf numFmtId="164" fontId="11" fillId="6" borderId="49" xfId="0" applyNumberFormat="1" applyFont="1" applyFill="1" applyBorder="1"/>
    <xf numFmtId="164" fontId="11" fillId="6" borderId="0" xfId="0" applyNumberFormat="1" applyFont="1" applyFill="1" applyBorder="1"/>
  </cellXfs>
  <cellStyles count="1">
    <cellStyle name="Standard" xfId="0" builtinId="0"/>
  </cellStyles>
  <dxfs count="5">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s>
  <tableStyles count="0" defaultTableStyle="TableStyleMedium2" defaultPivotStyle="PivotStyleLight16"/>
  <colors>
    <mruColors>
      <color rgb="FFF1F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647700</xdr:rowOff>
    </xdr:from>
    <xdr:to>
      <xdr:col>5</xdr:col>
      <xdr:colOff>152400</xdr:colOff>
      <xdr:row>18</xdr:row>
      <xdr:rowOff>83651</xdr:rowOff>
    </xdr:to>
    <xdr:pic>
      <xdr:nvPicPr>
        <xdr:cNvPr id="2" name="Grafik 1" descr="Ein Bild, das Natur, Boden, draußen, Höhle enthält.&#10;&#10;Automatisch generierte Beschreibung">
          <a:extLst>
            <a:ext uri="{FF2B5EF4-FFF2-40B4-BE49-F238E27FC236}">
              <a16:creationId xmlns:a16="http://schemas.microsoft.com/office/drawing/2014/main" id="{A7912F2B-3AD9-5EF3-42D4-6689C08C2E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 y="647700"/>
          <a:ext cx="4869180" cy="324595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160020</xdr:colOff>
      <xdr:row>8</xdr:row>
      <xdr:rowOff>0</xdr:rowOff>
    </xdr:from>
    <xdr:to>
      <xdr:col>8</xdr:col>
      <xdr:colOff>289560</xdr:colOff>
      <xdr:row>18</xdr:row>
      <xdr:rowOff>15240</xdr:rowOff>
    </xdr:to>
    <xdr:sp macro="" textlink="">
      <xdr:nvSpPr>
        <xdr:cNvPr id="2" name="Textfeld 1">
          <a:extLst>
            <a:ext uri="{FF2B5EF4-FFF2-40B4-BE49-F238E27FC236}">
              <a16:creationId xmlns:a16="http://schemas.microsoft.com/office/drawing/2014/main" id="{F89A6A2B-BBE5-2F25-763F-A9C53DDC4FAA}"/>
            </a:ext>
          </a:extLst>
        </xdr:cNvPr>
        <xdr:cNvSpPr txBox="1"/>
      </xdr:nvSpPr>
      <xdr:spPr>
        <a:xfrm>
          <a:off x="952500" y="1485900"/>
          <a:ext cx="5676900" cy="1874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 Indizes gehen</a:t>
          </a:r>
          <a:r>
            <a:rPr lang="de-DE" sz="1100" baseline="0"/>
            <a:t> alle von 0-100 und können als Prozentwerte der maximal erreichbaren Punktzahl interpretiert werden.</a:t>
          </a:r>
        </a:p>
        <a:p>
          <a:r>
            <a:rPr lang="de-DE" sz="1100" u="sng" baseline="0"/>
            <a:t>Beispiel:</a:t>
          </a:r>
        </a:p>
        <a:p>
          <a:r>
            <a:rPr lang="de-DE" sz="1100" baseline="0"/>
            <a:t>Höhlenkompetenz 0-33 bedeutet niedrige Höhlenkompetenz. Man kann sich nur schwer mit der Höhlensituation abfinden und nur wenige kreative Potenziale zum Selbstwachstum entfalten.</a:t>
          </a:r>
        </a:p>
        <a:p>
          <a:r>
            <a:rPr lang="de-DE" sz="1100" baseline="0"/>
            <a:t>Höhlenkompetenz 34-66 entspricht einem mittleren Grad an Höhlenkompetenz. 67-100 bedeutet hohe bis sehr hohe Höhlenkompetenz.</a:t>
          </a:r>
        </a:p>
        <a:p>
          <a:r>
            <a:rPr lang="de-DE" sz="1100" baseline="0"/>
            <a:t>Analog entspricht bei Höhlenpathologie eine Punktzahl von 0-33 einem niedrigen Wert. Fremdvorwürfe und negative Fantasiene kommen nur gelegentlich vor. 34-66 bedeutetet mittlere , 67-100 hohe bis sehr hohe Höhlenpathologie. </a:t>
          </a: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tabSelected="1" topLeftCell="D1" workbookViewId="0">
      <selection activeCell="L39" sqref="L39"/>
    </sheetView>
  </sheetViews>
  <sheetFormatPr baseColWidth="10" defaultRowHeight="14.4" x14ac:dyDescent="0.3"/>
  <cols>
    <col min="1" max="1" width="10.6640625" customWidth="1"/>
    <col min="2" max="2" width="13.6640625" customWidth="1"/>
    <col min="3" max="3" width="39.44140625" customWidth="1"/>
    <col min="4" max="11" width="8.109375" customWidth="1"/>
    <col min="12" max="12" width="7.6640625" customWidth="1"/>
    <col min="13" max="13" width="9.21875" customWidth="1"/>
    <col min="14" max="14" width="11.5546875" style="22"/>
    <col min="15" max="15" width="11.5546875" customWidth="1"/>
  </cols>
  <sheetData>
    <row r="1" spans="1:13" ht="55.2" customHeight="1" x14ac:dyDescent="0.3">
      <c r="A1" s="95" t="s">
        <v>54</v>
      </c>
      <c r="B1" s="95"/>
      <c r="C1" s="95"/>
      <c r="D1" s="95"/>
      <c r="E1" s="95"/>
      <c r="F1" s="95"/>
      <c r="G1" s="95"/>
      <c r="H1" s="95"/>
      <c r="I1" s="95"/>
      <c r="J1" s="95"/>
      <c r="K1" s="95"/>
      <c r="L1" s="95"/>
      <c r="M1" s="22"/>
    </row>
    <row r="2" spans="1:13" x14ac:dyDescent="0.3">
      <c r="A2" s="22"/>
      <c r="B2" s="22"/>
      <c r="C2" s="22"/>
      <c r="D2" s="22"/>
      <c r="E2" s="22"/>
      <c r="F2" s="22"/>
      <c r="G2" s="22"/>
      <c r="H2" s="22"/>
      <c r="I2" s="22"/>
      <c r="J2" s="22"/>
      <c r="K2" s="22"/>
      <c r="L2" s="82"/>
      <c r="M2" s="22"/>
    </row>
    <row r="3" spans="1:13" x14ac:dyDescent="0.3">
      <c r="A3" s="22"/>
      <c r="B3" s="22"/>
      <c r="C3" s="22"/>
      <c r="D3" s="22"/>
      <c r="E3" s="22"/>
      <c r="F3" s="22"/>
      <c r="G3" s="22"/>
      <c r="H3" s="22"/>
      <c r="I3" s="22"/>
      <c r="J3" s="22"/>
      <c r="K3" s="22"/>
      <c r="L3" s="22"/>
      <c r="M3" s="83"/>
    </row>
    <row r="4" spans="1:13" x14ac:dyDescent="0.3">
      <c r="A4" s="22"/>
      <c r="B4" s="22"/>
      <c r="C4" s="22"/>
      <c r="D4" s="22"/>
      <c r="E4" s="22"/>
      <c r="F4" s="22"/>
      <c r="G4" s="22"/>
      <c r="H4" s="22"/>
      <c r="I4" s="22"/>
      <c r="J4" s="22"/>
      <c r="K4" s="22"/>
      <c r="L4" s="22"/>
      <c r="M4" s="83"/>
    </row>
    <row r="5" spans="1:13" x14ac:dyDescent="0.3">
      <c r="A5" s="22"/>
      <c r="B5" s="22"/>
      <c r="C5" s="22"/>
      <c r="D5" s="22"/>
      <c r="E5" s="22"/>
      <c r="F5" s="22"/>
      <c r="G5" s="22"/>
      <c r="H5" s="22"/>
      <c r="I5" s="22"/>
      <c r="J5" s="22"/>
      <c r="K5" s="22"/>
      <c r="L5" s="22"/>
      <c r="M5" s="83"/>
    </row>
    <row r="6" spans="1:13" x14ac:dyDescent="0.3">
      <c r="A6" s="22"/>
      <c r="B6" s="22"/>
      <c r="C6" s="22"/>
      <c r="D6" s="22"/>
      <c r="E6" s="22"/>
      <c r="F6" s="22"/>
      <c r="G6" s="22"/>
      <c r="H6" s="22"/>
      <c r="I6" s="22"/>
      <c r="J6" s="22"/>
      <c r="K6" s="22"/>
      <c r="L6" s="22"/>
      <c r="M6" s="83"/>
    </row>
    <row r="7" spans="1:13" x14ac:dyDescent="0.3">
      <c r="A7" s="22"/>
      <c r="B7" s="22"/>
      <c r="C7" s="22"/>
      <c r="D7" s="22"/>
      <c r="E7" s="22"/>
      <c r="F7" s="22"/>
      <c r="G7" s="22"/>
      <c r="H7" s="22"/>
      <c r="I7" s="22"/>
      <c r="J7" s="22"/>
      <c r="K7" s="22"/>
      <c r="L7" s="22"/>
      <c r="M7" s="83"/>
    </row>
    <row r="8" spans="1:13" x14ac:dyDescent="0.3">
      <c r="A8" s="22"/>
      <c r="B8" s="22"/>
      <c r="C8" s="22"/>
      <c r="D8" s="22"/>
      <c r="E8" s="22"/>
      <c r="F8" s="22"/>
      <c r="G8" s="22"/>
      <c r="H8" s="22"/>
      <c r="I8" s="22"/>
      <c r="J8" s="22"/>
      <c r="K8" s="22"/>
      <c r="L8" s="22"/>
      <c r="M8" s="83"/>
    </row>
    <row r="9" spans="1:13" x14ac:dyDescent="0.3">
      <c r="A9" s="22"/>
      <c r="B9" s="22"/>
      <c r="C9" s="22"/>
      <c r="D9" s="22"/>
      <c r="E9" s="22"/>
      <c r="F9" s="22"/>
      <c r="G9" s="22"/>
      <c r="H9" s="22"/>
      <c r="I9" s="22"/>
      <c r="J9" s="22"/>
      <c r="K9" s="22"/>
      <c r="L9" s="22"/>
      <c r="M9" s="22"/>
    </row>
    <row r="10" spans="1:13" x14ac:dyDescent="0.3">
      <c r="A10" s="22"/>
      <c r="B10" s="22"/>
      <c r="C10" s="22"/>
      <c r="D10" s="22"/>
      <c r="E10" s="22"/>
      <c r="F10" s="22"/>
      <c r="G10" s="22"/>
      <c r="H10" s="22"/>
      <c r="I10" s="22"/>
      <c r="J10" s="22"/>
      <c r="K10" s="22"/>
      <c r="L10" s="22"/>
      <c r="M10" s="22"/>
    </row>
    <row r="11" spans="1:13" x14ac:dyDescent="0.3">
      <c r="A11" s="22"/>
      <c r="B11" s="22"/>
      <c r="C11" s="22"/>
      <c r="D11" s="22"/>
      <c r="E11" s="22"/>
      <c r="F11" s="22"/>
      <c r="G11" s="22"/>
      <c r="H11" s="22"/>
      <c r="I11" s="22"/>
      <c r="J11" s="22"/>
      <c r="K11" s="22"/>
      <c r="L11" s="22"/>
      <c r="M11" s="22"/>
    </row>
    <row r="12" spans="1:13" x14ac:dyDescent="0.3">
      <c r="A12" s="22"/>
      <c r="B12" s="22"/>
      <c r="C12" s="22"/>
      <c r="D12" s="22"/>
      <c r="E12" s="22"/>
      <c r="F12" s="22"/>
      <c r="G12" s="22"/>
      <c r="H12" s="22"/>
      <c r="I12" s="22"/>
      <c r="J12" s="22"/>
      <c r="K12" s="22"/>
      <c r="L12" s="22"/>
      <c r="M12" s="22"/>
    </row>
    <row r="13" spans="1:13" x14ac:dyDescent="0.3">
      <c r="A13" s="22"/>
      <c r="B13" s="22"/>
      <c r="C13" s="22"/>
      <c r="D13" s="22"/>
      <c r="E13" s="22"/>
      <c r="F13" s="22"/>
      <c r="G13" s="22"/>
      <c r="H13" s="22"/>
      <c r="I13" s="22"/>
      <c r="J13" s="22"/>
      <c r="K13" s="22"/>
      <c r="L13" s="22"/>
      <c r="M13" s="22"/>
    </row>
    <row r="14" spans="1:13" x14ac:dyDescent="0.3">
      <c r="A14" s="22"/>
      <c r="B14" s="22"/>
      <c r="C14" s="22"/>
      <c r="D14" s="22"/>
      <c r="E14" s="22"/>
      <c r="F14" s="22"/>
      <c r="G14" s="22"/>
      <c r="H14" s="22"/>
      <c r="I14" s="22"/>
      <c r="J14" s="22"/>
      <c r="K14" s="22"/>
      <c r="L14" s="22"/>
      <c r="M14" s="22"/>
    </row>
    <row r="15" spans="1:13" x14ac:dyDescent="0.3">
      <c r="A15" s="22"/>
      <c r="B15" s="22"/>
      <c r="C15" s="22"/>
      <c r="D15" s="22"/>
      <c r="E15" s="22"/>
      <c r="F15" s="22"/>
      <c r="G15" s="22"/>
      <c r="H15" s="22"/>
      <c r="I15" s="22"/>
      <c r="J15" s="22"/>
      <c r="K15" s="22"/>
      <c r="L15" s="22"/>
      <c r="M15" s="22"/>
    </row>
    <row r="16" spans="1:13" x14ac:dyDescent="0.3">
      <c r="A16" s="22"/>
      <c r="B16" s="22"/>
      <c r="C16" s="22"/>
      <c r="D16" s="22"/>
      <c r="E16" s="22"/>
      <c r="F16" s="22"/>
      <c r="G16" s="22"/>
      <c r="H16" s="22"/>
      <c r="I16" s="22"/>
      <c r="J16" s="22"/>
      <c r="K16" s="22"/>
      <c r="L16" s="22"/>
      <c r="M16" s="22"/>
    </row>
    <row r="17" spans="1:13" x14ac:dyDescent="0.3">
      <c r="A17" s="22"/>
      <c r="B17" s="22"/>
      <c r="C17" s="22"/>
      <c r="D17" s="22"/>
      <c r="E17" s="22"/>
      <c r="F17" s="22"/>
      <c r="G17" s="22"/>
      <c r="H17" s="22"/>
      <c r="I17" s="22"/>
      <c r="J17" s="22"/>
      <c r="K17" s="22"/>
      <c r="L17" s="22"/>
      <c r="M17" s="22"/>
    </row>
    <row r="18" spans="1:13" x14ac:dyDescent="0.3">
      <c r="A18" s="22"/>
      <c r="B18" s="22"/>
      <c r="C18" s="22"/>
      <c r="D18" s="22"/>
      <c r="E18" s="22"/>
      <c r="F18" s="22"/>
      <c r="G18" s="22"/>
      <c r="H18" s="22"/>
      <c r="I18" s="22"/>
      <c r="J18" s="22"/>
      <c r="K18" s="22"/>
      <c r="L18" s="22"/>
      <c r="M18" s="22"/>
    </row>
    <row r="19" spans="1:13" ht="15" thickBot="1" x14ac:dyDescent="0.35">
      <c r="A19" s="22"/>
      <c r="B19" s="22"/>
      <c r="C19" s="22"/>
      <c r="D19" s="22"/>
      <c r="E19" s="22"/>
      <c r="F19" s="22"/>
      <c r="G19" s="22"/>
      <c r="H19" s="22"/>
      <c r="I19" s="22"/>
      <c r="J19" s="22"/>
      <c r="K19" s="22"/>
      <c r="L19" s="22"/>
      <c r="M19" s="22"/>
    </row>
    <row r="20" spans="1:13" ht="78" thickBot="1" x14ac:dyDescent="0.35">
      <c r="A20" s="92">
        <v>1</v>
      </c>
      <c r="B20" s="100" t="s">
        <v>43</v>
      </c>
      <c r="C20" s="101"/>
      <c r="D20" s="67" t="s">
        <v>45</v>
      </c>
      <c r="E20" s="34"/>
      <c r="F20" s="34"/>
      <c r="G20" s="34"/>
      <c r="H20" s="34"/>
      <c r="I20" s="34"/>
      <c r="J20" s="34"/>
      <c r="K20" s="67" t="s">
        <v>46</v>
      </c>
      <c r="L20" s="65"/>
      <c r="M20" s="22"/>
    </row>
    <row r="21" spans="1:13" ht="15" thickBot="1" x14ac:dyDescent="0.35">
      <c r="A21" s="93"/>
      <c r="B21" s="102"/>
      <c r="C21" s="103"/>
      <c r="D21" s="35">
        <v>1</v>
      </c>
      <c r="E21" s="35">
        <v>2</v>
      </c>
      <c r="F21" s="35">
        <v>3</v>
      </c>
      <c r="G21" s="35">
        <v>4</v>
      </c>
      <c r="H21" s="35">
        <v>5</v>
      </c>
      <c r="I21" s="35">
        <v>6</v>
      </c>
      <c r="J21" s="35">
        <v>7</v>
      </c>
      <c r="K21" s="35">
        <v>8</v>
      </c>
      <c r="L21" s="66" t="s">
        <v>9</v>
      </c>
      <c r="M21" s="22"/>
    </row>
    <row r="22" spans="1:13" ht="15" thickBot="1" x14ac:dyDescent="0.35">
      <c r="A22" s="33">
        <f>A20+1</f>
        <v>2</v>
      </c>
      <c r="B22" s="34" t="s">
        <v>11</v>
      </c>
      <c r="C22" s="34"/>
      <c r="D22" s="64">
        <f>D21</f>
        <v>1</v>
      </c>
      <c r="E22" s="64">
        <f>E21</f>
        <v>2</v>
      </c>
      <c r="F22" s="64">
        <f t="shared" ref="F22" si="0">F21</f>
        <v>3</v>
      </c>
      <c r="G22" s="64">
        <f t="shared" ref="G22" si="1">G21</f>
        <v>4</v>
      </c>
      <c r="H22" s="64">
        <f t="shared" ref="H22" si="2">H21</f>
        <v>5</v>
      </c>
      <c r="I22" s="64">
        <f t="shared" ref="I22" si="3">I21</f>
        <v>6</v>
      </c>
      <c r="J22" s="64">
        <f t="shared" ref="J22" si="4">J21</f>
        <v>7</v>
      </c>
      <c r="K22" s="64">
        <f t="shared" ref="K22" si="5">K21</f>
        <v>8</v>
      </c>
      <c r="L22" s="84">
        <f t="shared" ref="L22:L27" si="6">36-(SUM(D22:K22))</f>
        <v>0</v>
      </c>
      <c r="M22" s="22"/>
    </row>
    <row r="23" spans="1:13" ht="15" hidden="1" thickBot="1" x14ac:dyDescent="0.35">
      <c r="A23" s="33">
        <f t="shared" ref="A23:A28" si="7">A22+1</f>
        <v>3</v>
      </c>
      <c r="B23" s="34" t="s">
        <v>0</v>
      </c>
      <c r="C23" s="34"/>
      <c r="D23" s="64">
        <f>D21</f>
        <v>1</v>
      </c>
      <c r="E23" s="64">
        <f t="shared" ref="E23" si="8">E21</f>
        <v>2</v>
      </c>
      <c r="F23" s="64">
        <f>F21</f>
        <v>3</v>
      </c>
      <c r="G23" s="64">
        <f t="shared" ref="G23:K23" si="9">G21</f>
        <v>4</v>
      </c>
      <c r="H23" s="64">
        <f t="shared" si="9"/>
        <v>5</v>
      </c>
      <c r="I23" s="64">
        <f t="shared" si="9"/>
        <v>6</v>
      </c>
      <c r="J23" s="64">
        <f t="shared" si="9"/>
        <v>7</v>
      </c>
      <c r="K23" s="64">
        <f t="shared" si="9"/>
        <v>8</v>
      </c>
      <c r="L23" s="84">
        <f t="shared" si="6"/>
        <v>0</v>
      </c>
      <c r="M23" s="22"/>
    </row>
    <row r="24" spans="1:13" ht="15" thickBot="1" x14ac:dyDescent="0.35">
      <c r="A24" s="33">
        <f t="shared" si="7"/>
        <v>4</v>
      </c>
      <c r="B24" s="34" t="s">
        <v>12</v>
      </c>
      <c r="C24" s="34"/>
      <c r="D24" s="64">
        <f>D21</f>
        <v>1</v>
      </c>
      <c r="E24" s="64">
        <f t="shared" ref="E24" si="10">E21</f>
        <v>2</v>
      </c>
      <c r="F24" s="64">
        <f>F21</f>
        <v>3</v>
      </c>
      <c r="G24" s="64">
        <f t="shared" ref="G24:K24" si="11">G21</f>
        <v>4</v>
      </c>
      <c r="H24" s="64">
        <f t="shared" si="11"/>
        <v>5</v>
      </c>
      <c r="I24" s="64">
        <f t="shared" si="11"/>
        <v>6</v>
      </c>
      <c r="J24" s="64">
        <f t="shared" si="11"/>
        <v>7</v>
      </c>
      <c r="K24" s="64">
        <f t="shared" si="11"/>
        <v>8</v>
      </c>
      <c r="L24" s="84">
        <f t="shared" si="6"/>
        <v>0</v>
      </c>
      <c r="M24" s="22"/>
    </row>
    <row r="25" spans="1:13" ht="15" hidden="1" thickBot="1" x14ac:dyDescent="0.35">
      <c r="A25" s="33">
        <f t="shared" si="7"/>
        <v>5</v>
      </c>
      <c r="B25" s="34" t="s">
        <v>1</v>
      </c>
      <c r="C25" s="34"/>
      <c r="D25" s="64">
        <f>D21</f>
        <v>1</v>
      </c>
      <c r="E25" s="64">
        <f t="shared" ref="E25:H25" si="12">E21</f>
        <v>2</v>
      </c>
      <c r="F25" s="64">
        <f t="shared" si="12"/>
        <v>3</v>
      </c>
      <c r="G25" s="64">
        <f t="shared" si="12"/>
        <v>4</v>
      </c>
      <c r="H25" s="64">
        <f t="shared" si="12"/>
        <v>5</v>
      </c>
      <c r="I25" s="64">
        <f>I21</f>
        <v>6</v>
      </c>
      <c r="J25" s="64">
        <f t="shared" ref="J25:K25" si="13">J21</f>
        <v>7</v>
      </c>
      <c r="K25" s="64">
        <f t="shared" si="13"/>
        <v>8</v>
      </c>
      <c r="L25" s="84">
        <f t="shared" si="6"/>
        <v>0</v>
      </c>
      <c r="M25" s="22"/>
    </row>
    <row r="26" spans="1:13" ht="15" thickBot="1" x14ac:dyDescent="0.35">
      <c r="A26" s="33">
        <f t="shared" si="7"/>
        <v>6</v>
      </c>
      <c r="B26" s="34" t="s">
        <v>13</v>
      </c>
      <c r="C26" s="34"/>
      <c r="D26" s="64">
        <f t="shared" ref="D26:J26" si="14">D21</f>
        <v>1</v>
      </c>
      <c r="E26" s="64">
        <f t="shared" si="14"/>
        <v>2</v>
      </c>
      <c r="F26" s="64">
        <f t="shared" si="14"/>
        <v>3</v>
      </c>
      <c r="G26" s="64">
        <f t="shared" si="14"/>
        <v>4</v>
      </c>
      <c r="H26" s="64">
        <f t="shared" si="14"/>
        <v>5</v>
      </c>
      <c r="I26" s="64">
        <f t="shared" si="14"/>
        <v>6</v>
      </c>
      <c r="J26" s="64">
        <f t="shared" si="14"/>
        <v>7</v>
      </c>
      <c r="K26" s="64">
        <f>K21</f>
        <v>8</v>
      </c>
      <c r="L26" s="84">
        <f t="shared" si="6"/>
        <v>0</v>
      </c>
      <c r="M26" s="22"/>
    </row>
    <row r="27" spans="1:13" ht="15" thickBot="1" x14ac:dyDescent="0.35">
      <c r="A27" s="33">
        <f t="shared" si="7"/>
        <v>7</v>
      </c>
      <c r="B27" s="34" t="s">
        <v>14</v>
      </c>
      <c r="C27" s="34"/>
      <c r="D27" s="64">
        <f t="shared" ref="D27:J27" si="15">D21</f>
        <v>1</v>
      </c>
      <c r="E27" s="64">
        <f t="shared" si="15"/>
        <v>2</v>
      </c>
      <c r="F27" s="64">
        <f t="shared" si="15"/>
        <v>3</v>
      </c>
      <c r="G27" s="64">
        <f t="shared" si="15"/>
        <v>4</v>
      </c>
      <c r="H27" s="64">
        <f t="shared" si="15"/>
        <v>5</v>
      </c>
      <c r="I27" s="64">
        <f t="shared" si="15"/>
        <v>6</v>
      </c>
      <c r="J27" s="64">
        <f t="shared" si="15"/>
        <v>7</v>
      </c>
      <c r="K27" s="64">
        <f>K21</f>
        <v>8</v>
      </c>
      <c r="L27" s="84">
        <f t="shared" si="6"/>
        <v>0</v>
      </c>
      <c r="M27" s="22"/>
    </row>
    <row r="28" spans="1:13" ht="15" hidden="1" thickBot="1" x14ac:dyDescent="0.35">
      <c r="A28" s="32">
        <f t="shared" si="7"/>
        <v>8</v>
      </c>
      <c r="B28" s="36"/>
      <c r="C28" s="36" t="s">
        <v>2</v>
      </c>
      <c r="D28" s="64">
        <f>D25</f>
        <v>1</v>
      </c>
      <c r="E28" s="64">
        <f t="shared" ref="E28" si="16">E25</f>
        <v>2</v>
      </c>
      <c r="F28" s="64">
        <f>F25</f>
        <v>3</v>
      </c>
      <c r="G28" s="64">
        <f t="shared" ref="G28:K28" si="17">G25</f>
        <v>4</v>
      </c>
      <c r="H28" s="64">
        <f t="shared" si="17"/>
        <v>5</v>
      </c>
      <c r="I28" s="64">
        <f t="shared" si="17"/>
        <v>6</v>
      </c>
      <c r="J28" s="64">
        <f t="shared" si="17"/>
        <v>7</v>
      </c>
      <c r="K28" s="64">
        <f t="shared" si="17"/>
        <v>8</v>
      </c>
      <c r="L28" s="38" t="s">
        <v>10</v>
      </c>
      <c r="M28" s="22"/>
    </row>
    <row r="29" spans="1:13" ht="15" thickBot="1" x14ac:dyDescent="0.35">
      <c r="A29" s="22"/>
      <c r="B29" s="22"/>
      <c r="C29" s="22"/>
      <c r="D29" s="22"/>
      <c r="E29" s="22"/>
      <c r="F29" s="22"/>
      <c r="G29" s="22"/>
      <c r="H29" s="22"/>
      <c r="I29" s="22"/>
      <c r="J29" s="22"/>
      <c r="K29" s="22"/>
      <c r="L29" s="110">
        <f>((L22+L24-2)/14)*100</f>
        <v>-14.285714285714285</v>
      </c>
      <c r="M29" s="22"/>
    </row>
    <row r="30" spans="1:13" ht="15" thickBot="1" x14ac:dyDescent="0.35">
      <c r="A30" s="22"/>
      <c r="B30" s="22"/>
      <c r="C30" s="22"/>
      <c r="D30" s="22"/>
      <c r="E30" s="22"/>
      <c r="F30" s="22"/>
      <c r="G30" s="22"/>
      <c r="H30" s="22"/>
      <c r="I30" s="22"/>
      <c r="J30" s="22"/>
      <c r="K30" s="22"/>
      <c r="L30" s="111">
        <f>((L26+L27-2)/14)*100</f>
        <v>-14.285714285714285</v>
      </c>
      <c r="M30" s="22"/>
    </row>
    <row r="31" spans="1:13" ht="49.8" customHeight="1" thickBot="1" x14ac:dyDescent="0.35">
      <c r="A31" s="78" t="s">
        <v>44</v>
      </c>
      <c r="B31" s="22"/>
      <c r="C31" s="22"/>
      <c r="D31" s="22"/>
      <c r="E31" s="22"/>
      <c r="F31" s="22"/>
      <c r="G31" s="22"/>
      <c r="H31" s="79"/>
      <c r="I31" s="22"/>
      <c r="J31" s="22"/>
      <c r="K31" s="22"/>
      <c r="L31" s="22"/>
      <c r="M31" s="22"/>
    </row>
    <row r="32" spans="1:13" ht="78.599999999999994" customHeight="1" thickBot="1" x14ac:dyDescent="0.35">
      <c r="A32" s="90"/>
      <c r="B32" s="96" t="s">
        <v>50</v>
      </c>
      <c r="C32" s="97"/>
      <c r="D32" s="68" t="s">
        <v>45</v>
      </c>
      <c r="E32" s="34"/>
      <c r="F32" s="34"/>
      <c r="G32" s="34"/>
      <c r="H32" s="34"/>
      <c r="I32" s="34"/>
      <c r="J32" s="34"/>
      <c r="K32" s="68" t="s">
        <v>49</v>
      </c>
      <c r="L32" s="65"/>
      <c r="M32" s="22"/>
    </row>
    <row r="33" spans="1:13" ht="15" thickBot="1" x14ac:dyDescent="0.35">
      <c r="A33" s="91"/>
      <c r="B33" s="98"/>
      <c r="C33" s="99"/>
      <c r="D33" s="63">
        <v>1</v>
      </c>
      <c r="E33" s="63">
        <v>2</v>
      </c>
      <c r="F33" s="63">
        <v>3</v>
      </c>
      <c r="G33" s="63">
        <v>4</v>
      </c>
      <c r="H33" s="63">
        <v>5</v>
      </c>
      <c r="I33" s="63">
        <v>6</v>
      </c>
      <c r="J33" s="63">
        <v>7</v>
      </c>
      <c r="K33" s="63">
        <v>8</v>
      </c>
      <c r="L33" s="65" t="s">
        <v>9</v>
      </c>
      <c r="M33" s="22"/>
    </row>
    <row r="34" spans="1:13" ht="16.8" customHeight="1" thickBot="1" x14ac:dyDescent="0.35">
      <c r="A34" s="33">
        <v>9</v>
      </c>
      <c r="B34" s="37" t="s">
        <v>15</v>
      </c>
      <c r="C34" s="34"/>
      <c r="D34" s="64">
        <f>D33</f>
        <v>1</v>
      </c>
      <c r="E34" s="64">
        <f>E33</f>
        <v>2</v>
      </c>
      <c r="F34" s="64">
        <f t="shared" ref="F34" si="18">F33</f>
        <v>3</v>
      </c>
      <c r="G34" s="64">
        <f t="shared" ref="G34" si="19">G33</f>
        <v>4</v>
      </c>
      <c r="H34" s="64">
        <f t="shared" ref="H34" si="20">H33</f>
        <v>5</v>
      </c>
      <c r="I34" s="64">
        <f t="shared" ref="I34" si="21">I33</f>
        <v>6</v>
      </c>
      <c r="J34" s="64">
        <f t="shared" ref="J34" si="22">J33</f>
        <v>7</v>
      </c>
      <c r="K34" s="64">
        <f t="shared" ref="K34" si="23">K33</f>
        <v>8</v>
      </c>
      <c r="L34" s="85">
        <f>36-(SUM(D34:K34))</f>
        <v>0</v>
      </c>
      <c r="M34" s="22"/>
    </row>
    <row r="35" spans="1:13" ht="15" thickBot="1" x14ac:dyDescent="0.35">
      <c r="A35" s="33">
        <f>A34+1</f>
        <v>10</v>
      </c>
      <c r="B35" s="37" t="s">
        <v>16</v>
      </c>
      <c r="C35" s="34"/>
      <c r="D35" s="64">
        <f>D33</f>
        <v>1</v>
      </c>
      <c r="E35" s="64">
        <f t="shared" ref="E35" si="24">E33</f>
        <v>2</v>
      </c>
      <c r="F35" s="64">
        <f>F33</f>
        <v>3</v>
      </c>
      <c r="G35" s="64">
        <f t="shared" ref="G35:K35" si="25">G33</f>
        <v>4</v>
      </c>
      <c r="H35" s="64">
        <f t="shared" si="25"/>
        <v>5</v>
      </c>
      <c r="I35" s="64">
        <f t="shared" si="25"/>
        <v>6</v>
      </c>
      <c r="J35" s="64">
        <f t="shared" si="25"/>
        <v>7</v>
      </c>
      <c r="K35" s="64">
        <f t="shared" si="25"/>
        <v>8</v>
      </c>
      <c r="L35" s="85">
        <f t="shared" ref="L35:L37" si="26">36-(SUM(D35:K35))</f>
        <v>0</v>
      </c>
      <c r="M35" s="22"/>
    </row>
    <row r="36" spans="1:13" ht="15" thickBot="1" x14ac:dyDescent="0.35">
      <c r="A36" s="33">
        <f t="shared" ref="A36:A37" si="27">A35+1</f>
        <v>11</v>
      </c>
      <c r="B36" s="37" t="s">
        <v>17</v>
      </c>
      <c r="C36" s="34"/>
      <c r="D36" s="64">
        <f>D33</f>
        <v>1</v>
      </c>
      <c r="E36" s="64">
        <f t="shared" ref="E36" si="28">E33</f>
        <v>2</v>
      </c>
      <c r="F36" s="64">
        <f>F33</f>
        <v>3</v>
      </c>
      <c r="G36" s="64">
        <f t="shared" ref="G36:K36" si="29">G33</f>
        <v>4</v>
      </c>
      <c r="H36" s="64">
        <f t="shared" si="29"/>
        <v>5</v>
      </c>
      <c r="I36" s="64">
        <f t="shared" si="29"/>
        <v>6</v>
      </c>
      <c r="J36" s="64">
        <f t="shared" si="29"/>
        <v>7</v>
      </c>
      <c r="K36" s="64">
        <f t="shared" si="29"/>
        <v>8</v>
      </c>
      <c r="L36" s="85">
        <f t="shared" si="26"/>
        <v>0</v>
      </c>
      <c r="M36" s="22"/>
    </row>
    <row r="37" spans="1:13" ht="15" thickBot="1" x14ac:dyDescent="0.35">
      <c r="A37" s="39">
        <f t="shared" si="27"/>
        <v>12</v>
      </c>
      <c r="B37" s="37" t="s">
        <v>18</v>
      </c>
      <c r="C37" s="34"/>
      <c r="D37" s="64">
        <f>D33</f>
        <v>1</v>
      </c>
      <c r="E37" s="64">
        <f t="shared" ref="E37:H37" si="30">E33</f>
        <v>2</v>
      </c>
      <c r="F37" s="64">
        <f t="shared" si="30"/>
        <v>3</v>
      </c>
      <c r="G37" s="64">
        <f t="shared" si="30"/>
        <v>4</v>
      </c>
      <c r="H37" s="64">
        <f t="shared" si="30"/>
        <v>5</v>
      </c>
      <c r="I37" s="64">
        <f>I33</f>
        <v>6</v>
      </c>
      <c r="J37" s="64">
        <f t="shared" ref="J37:K37" si="31">J33</f>
        <v>7</v>
      </c>
      <c r="K37" s="64">
        <f t="shared" si="31"/>
        <v>8</v>
      </c>
      <c r="L37" s="85">
        <f t="shared" si="26"/>
        <v>0</v>
      </c>
      <c r="M37" s="22"/>
    </row>
    <row r="38" spans="1:13" x14ac:dyDescent="0.3">
      <c r="A38" s="22"/>
      <c r="B38" s="22"/>
      <c r="C38" s="80"/>
      <c r="D38" s="80"/>
      <c r="E38" s="80"/>
      <c r="F38" s="80"/>
      <c r="G38" s="80"/>
      <c r="H38" s="81"/>
      <c r="I38" s="22"/>
      <c r="J38" s="22"/>
      <c r="K38" s="22"/>
      <c r="L38" s="114">
        <f>((L34+L35-2)/14)*100</f>
        <v>-14.285714285714285</v>
      </c>
      <c r="M38" s="22"/>
    </row>
    <row r="39" spans="1:13" x14ac:dyDescent="0.3">
      <c r="A39" s="22"/>
      <c r="B39" s="22"/>
      <c r="C39" s="80"/>
      <c r="D39" s="80"/>
      <c r="E39" s="80"/>
      <c r="F39" s="80"/>
      <c r="G39" s="80"/>
      <c r="H39" s="81"/>
      <c r="I39" s="22"/>
      <c r="J39" s="22"/>
      <c r="K39" s="22"/>
      <c r="L39" s="115">
        <f>((L36+L37-2)/14)*100</f>
        <v>-14.285714285714285</v>
      </c>
      <c r="M39" s="22"/>
    </row>
    <row r="40" spans="1:13" ht="31.2" customHeight="1" x14ac:dyDescent="0.3">
      <c r="A40" s="94" t="s">
        <v>47</v>
      </c>
      <c r="B40" s="94"/>
      <c r="C40" s="94"/>
      <c r="D40" s="94"/>
      <c r="E40" s="94"/>
      <c r="F40" s="94"/>
      <c r="G40" s="94"/>
      <c r="H40" s="94"/>
      <c r="I40" s="94"/>
      <c r="J40" s="94"/>
      <c r="K40" s="94"/>
      <c r="L40" s="22"/>
      <c r="M40" s="22"/>
    </row>
    <row r="41" spans="1:13" ht="79.95" customHeight="1" thickBot="1" x14ac:dyDescent="0.35">
      <c r="A41" s="104" t="s">
        <v>50</v>
      </c>
      <c r="B41" s="105"/>
      <c r="C41" s="106"/>
      <c r="D41" s="72" t="s">
        <v>51</v>
      </c>
      <c r="E41" s="73"/>
      <c r="F41" s="73"/>
      <c r="G41" s="73"/>
      <c r="H41" s="73"/>
      <c r="I41" s="73"/>
      <c r="J41" s="73"/>
      <c r="K41" s="74" t="s">
        <v>53</v>
      </c>
      <c r="L41" s="75"/>
      <c r="M41" s="22"/>
    </row>
    <row r="42" spans="1:13" x14ac:dyDescent="0.3">
      <c r="A42" s="107"/>
      <c r="B42" s="108"/>
      <c r="C42" s="109"/>
      <c r="D42" s="76">
        <v>1</v>
      </c>
      <c r="E42" s="76">
        <v>2</v>
      </c>
      <c r="F42" s="76">
        <v>3</v>
      </c>
      <c r="G42" s="76">
        <v>4</v>
      </c>
      <c r="H42" s="76">
        <v>5</v>
      </c>
      <c r="I42" s="76">
        <v>6</v>
      </c>
      <c r="J42" s="76">
        <v>7</v>
      </c>
      <c r="K42" s="76">
        <v>8</v>
      </c>
      <c r="L42" s="77" t="s">
        <v>9</v>
      </c>
      <c r="M42" s="22"/>
    </row>
    <row r="43" spans="1:13" ht="15" thickBot="1" x14ac:dyDescent="0.35">
      <c r="A43" s="69">
        <v>1</v>
      </c>
      <c r="B43" s="70" t="s">
        <v>19</v>
      </c>
      <c r="C43" s="69"/>
      <c r="D43" s="71">
        <f>D42</f>
        <v>1</v>
      </c>
      <c r="E43" s="71">
        <f>E42</f>
        <v>2</v>
      </c>
      <c r="F43" s="71">
        <f t="shared" ref="F43:K43" si="32">F42</f>
        <v>3</v>
      </c>
      <c r="G43" s="71">
        <f t="shared" si="32"/>
        <v>4</v>
      </c>
      <c r="H43" s="71">
        <f t="shared" si="32"/>
        <v>5</v>
      </c>
      <c r="I43" s="71">
        <f t="shared" si="32"/>
        <v>6</v>
      </c>
      <c r="J43" s="71">
        <f t="shared" si="32"/>
        <v>7</v>
      </c>
      <c r="K43" s="71">
        <f t="shared" si="32"/>
        <v>8</v>
      </c>
      <c r="L43" s="86">
        <f>36-(SUM(D43:K43))</f>
        <v>0</v>
      </c>
      <c r="M43" s="22"/>
    </row>
    <row r="44" spans="1:13" ht="15" thickBot="1" x14ac:dyDescent="0.35">
      <c r="A44" s="34">
        <f>A43+1</f>
        <v>2</v>
      </c>
      <c r="B44" s="37" t="s">
        <v>20</v>
      </c>
      <c r="C44" s="34"/>
      <c r="D44" s="64">
        <f>D42</f>
        <v>1</v>
      </c>
      <c r="E44" s="64">
        <f t="shared" ref="E44:H44" si="33">E42</f>
        <v>2</v>
      </c>
      <c r="F44" s="64">
        <f>F42</f>
        <v>3</v>
      </c>
      <c r="G44" s="64">
        <f t="shared" si="33"/>
        <v>4</v>
      </c>
      <c r="H44" s="64">
        <f t="shared" si="33"/>
        <v>5</v>
      </c>
      <c r="I44" s="64">
        <f t="shared" ref="I44:K44" si="34">I42</f>
        <v>6</v>
      </c>
      <c r="J44" s="64">
        <f t="shared" si="34"/>
        <v>7</v>
      </c>
      <c r="K44" s="64">
        <f t="shared" si="34"/>
        <v>8</v>
      </c>
      <c r="L44" s="85">
        <f t="shared" ref="L44:L54" si="35">36-(SUM(D44:K44))</f>
        <v>0</v>
      </c>
      <c r="M44" s="22"/>
    </row>
    <row r="45" spans="1:13" ht="15" thickBot="1" x14ac:dyDescent="0.35">
      <c r="A45" s="34">
        <f t="shared" ref="A45:A63" si="36">A44+1</f>
        <v>3</v>
      </c>
      <c r="B45" s="37" t="s">
        <v>21</v>
      </c>
      <c r="C45" s="34"/>
      <c r="D45" s="64">
        <f>D42</f>
        <v>1</v>
      </c>
      <c r="E45" s="64">
        <f t="shared" ref="E45:K45" si="37">E42</f>
        <v>2</v>
      </c>
      <c r="F45" s="64">
        <f>F42</f>
        <v>3</v>
      </c>
      <c r="G45" s="64">
        <f t="shared" si="37"/>
        <v>4</v>
      </c>
      <c r="H45" s="64">
        <f t="shared" si="37"/>
        <v>5</v>
      </c>
      <c r="I45" s="64">
        <f t="shared" si="37"/>
        <v>6</v>
      </c>
      <c r="J45" s="64">
        <f t="shared" si="37"/>
        <v>7</v>
      </c>
      <c r="K45" s="64">
        <f t="shared" si="37"/>
        <v>8</v>
      </c>
      <c r="L45" s="85">
        <f t="shared" si="35"/>
        <v>0</v>
      </c>
      <c r="M45" s="22"/>
    </row>
    <row r="46" spans="1:13" ht="15" thickBot="1" x14ac:dyDescent="0.35">
      <c r="A46" s="34">
        <f t="shared" si="36"/>
        <v>4</v>
      </c>
      <c r="B46" s="37" t="s">
        <v>22</v>
      </c>
      <c r="C46" s="34"/>
      <c r="D46" s="64">
        <f>D42</f>
        <v>1</v>
      </c>
      <c r="E46" s="64">
        <f t="shared" ref="E46:K46" si="38">E42</f>
        <v>2</v>
      </c>
      <c r="F46" s="64">
        <f t="shared" si="38"/>
        <v>3</v>
      </c>
      <c r="G46" s="64">
        <f t="shared" si="38"/>
        <v>4</v>
      </c>
      <c r="H46" s="64">
        <f t="shared" si="38"/>
        <v>5</v>
      </c>
      <c r="I46" s="64">
        <f>I42</f>
        <v>6</v>
      </c>
      <c r="J46" s="64">
        <f t="shared" si="38"/>
        <v>7</v>
      </c>
      <c r="K46" s="64">
        <f t="shared" si="38"/>
        <v>8</v>
      </c>
      <c r="L46" s="85">
        <f t="shared" si="35"/>
        <v>0</v>
      </c>
      <c r="M46" s="22"/>
    </row>
    <row r="47" spans="1:13" ht="15" thickBot="1" x14ac:dyDescent="0.35">
      <c r="A47" s="34">
        <f t="shared" si="36"/>
        <v>5</v>
      </c>
      <c r="B47" s="37" t="s">
        <v>23</v>
      </c>
      <c r="C47" s="34"/>
      <c r="D47" s="64">
        <f>D42</f>
        <v>1</v>
      </c>
      <c r="E47" s="64">
        <f t="shared" ref="E47:K47" si="39">E42</f>
        <v>2</v>
      </c>
      <c r="F47" s="64">
        <f t="shared" si="39"/>
        <v>3</v>
      </c>
      <c r="G47" s="64">
        <f t="shared" si="39"/>
        <v>4</v>
      </c>
      <c r="H47" s="64">
        <f>H42</f>
        <v>5</v>
      </c>
      <c r="I47" s="64">
        <f t="shared" si="39"/>
        <v>6</v>
      </c>
      <c r="J47" s="64">
        <f t="shared" si="39"/>
        <v>7</v>
      </c>
      <c r="K47" s="64">
        <f t="shared" si="39"/>
        <v>8</v>
      </c>
      <c r="L47" s="85">
        <f t="shared" si="35"/>
        <v>0</v>
      </c>
      <c r="M47" s="22"/>
    </row>
    <row r="48" spans="1:13" ht="15" thickBot="1" x14ac:dyDescent="0.35">
      <c r="A48" s="34">
        <f t="shared" si="36"/>
        <v>6</v>
      </c>
      <c r="B48" s="37" t="s">
        <v>24</v>
      </c>
      <c r="C48" s="34"/>
      <c r="D48" s="64">
        <f>D42</f>
        <v>1</v>
      </c>
      <c r="E48" s="64">
        <f t="shared" ref="E48:K48" si="40">E42</f>
        <v>2</v>
      </c>
      <c r="F48" s="64">
        <f t="shared" si="40"/>
        <v>3</v>
      </c>
      <c r="G48" s="64">
        <f t="shared" si="40"/>
        <v>4</v>
      </c>
      <c r="H48" s="64">
        <f t="shared" si="40"/>
        <v>5</v>
      </c>
      <c r="I48" s="64">
        <f t="shared" si="40"/>
        <v>6</v>
      </c>
      <c r="J48" s="64">
        <f>J42</f>
        <v>7</v>
      </c>
      <c r="K48" s="64">
        <f t="shared" si="40"/>
        <v>8</v>
      </c>
      <c r="L48" s="85">
        <f t="shared" si="35"/>
        <v>0</v>
      </c>
      <c r="M48" s="22"/>
    </row>
    <row r="49" spans="1:13" ht="15" thickBot="1" x14ac:dyDescent="0.35">
      <c r="A49" s="34">
        <f t="shared" si="36"/>
        <v>7</v>
      </c>
      <c r="B49" s="37" t="s">
        <v>25</v>
      </c>
      <c r="C49" s="34"/>
      <c r="D49" s="64">
        <f>D42</f>
        <v>1</v>
      </c>
      <c r="E49" s="64">
        <f>E42</f>
        <v>2</v>
      </c>
      <c r="F49" s="64">
        <f t="shared" ref="F49:K49" si="41">F42</f>
        <v>3</v>
      </c>
      <c r="G49" s="64">
        <f t="shared" si="41"/>
        <v>4</v>
      </c>
      <c r="H49" s="64">
        <f t="shared" si="41"/>
        <v>5</v>
      </c>
      <c r="I49" s="64">
        <f t="shared" si="41"/>
        <v>6</v>
      </c>
      <c r="J49" s="64">
        <f t="shared" si="41"/>
        <v>7</v>
      </c>
      <c r="K49" s="64">
        <f t="shared" si="41"/>
        <v>8</v>
      </c>
      <c r="L49" s="85">
        <f t="shared" si="35"/>
        <v>0</v>
      </c>
      <c r="M49" s="22"/>
    </row>
    <row r="50" spans="1:13" ht="15" thickBot="1" x14ac:dyDescent="0.35">
      <c r="A50" s="34">
        <f t="shared" si="36"/>
        <v>8</v>
      </c>
      <c r="B50" s="37" t="s">
        <v>26</v>
      </c>
      <c r="C50" s="34"/>
      <c r="D50" s="64">
        <f>D42</f>
        <v>1</v>
      </c>
      <c r="E50" s="64">
        <f t="shared" ref="E50:K50" si="42">E42</f>
        <v>2</v>
      </c>
      <c r="F50" s="64">
        <f t="shared" si="42"/>
        <v>3</v>
      </c>
      <c r="G50" s="64">
        <f t="shared" si="42"/>
        <v>4</v>
      </c>
      <c r="H50" s="64">
        <f t="shared" si="42"/>
        <v>5</v>
      </c>
      <c r="I50" s="64">
        <f t="shared" si="42"/>
        <v>6</v>
      </c>
      <c r="J50" s="64">
        <f>J42</f>
        <v>7</v>
      </c>
      <c r="K50" s="64">
        <f t="shared" si="42"/>
        <v>8</v>
      </c>
      <c r="L50" s="85">
        <f t="shared" si="35"/>
        <v>0</v>
      </c>
      <c r="M50" s="22"/>
    </row>
    <row r="51" spans="1:13" ht="15" thickBot="1" x14ac:dyDescent="0.35">
      <c r="A51" s="34">
        <f t="shared" si="36"/>
        <v>9</v>
      </c>
      <c r="B51" s="37" t="s">
        <v>27</v>
      </c>
      <c r="C51" s="34"/>
      <c r="D51" s="64">
        <f>D42</f>
        <v>1</v>
      </c>
      <c r="E51" s="64">
        <f t="shared" ref="E51:K51" si="43">E42</f>
        <v>2</v>
      </c>
      <c r="F51" s="64">
        <f t="shared" si="43"/>
        <v>3</v>
      </c>
      <c r="G51" s="64">
        <f t="shared" si="43"/>
        <v>4</v>
      </c>
      <c r="H51" s="64">
        <f t="shared" si="43"/>
        <v>5</v>
      </c>
      <c r="I51" s="64">
        <f t="shared" si="43"/>
        <v>6</v>
      </c>
      <c r="J51" s="64">
        <f t="shared" si="43"/>
        <v>7</v>
      </c>
      <c r="K51" s="64">
        <f t="shared" si="43"/>
        <v>8</v>
      </c>
      <c r="L51" s="85">
        <f t="shared" si="35"/>
        <v>0</v>
      </c>
      <c r="M51" s="22"/>
    </row>
    <row r="52" spans="1:13" ht="15" thickBot="1" x14ac:dyDescent="0.35">
      <c r="A52" s="34">
        <f t="shared" si="36"/>
        <v>10</v>
      </c>
      <c r="B52" s="37" t="s">
        <v>28</v>
      </c>
      <c r="C52" s="34"/>
      <c r="D52" s="64">
        <f>D42</f>
        <v>1</v>
      </c>
      <c r="E52" s="64">
        <f t="shared" ref="E52:K52" si="44">E42</f>
        <v>2</v>
      </c>
      <c r="F52" s="64">
        <f t="shared" si="44"/>
        <v>3</v>
      </c>
      <c r="G52" s="64">
        <f t="shared" si="44"/>
        <v>4</v>
      </c>
      <c r="H52" s="64">
        <f t="shared" si="44"/>
        <v>5</v>
      </c>
      <c r="I52" s="64">
        <f t="shared" si="44"/>
        <v>6</v>
      </c>
      <c r="J52" s="64">
        <f t="shared" si="44"/>
        <v>7</v>
      </c>
      <c r="K52" s="64">
        <f t="shared" si="44"/>
        <v>8</v>
      </c>
      <c r="L52" s="85">
        <f t="shared" si="35"/>
        <v>0</v>
      </c>
      <c r="M52" s="22"/>
    </row>
    <row r="53" spans="1:13" ht="15" thickBot="1" x14ac:dyDescent="0.35">
      <c r="A53" s="34">
        <f t="shared" si="36"/>
        <v>11</v>
      </c>
      <c r="B53" s="37" t="s">
        <v>29</v>
      </c>
      <c r="C53" s="34"/>
      <c r="D53" s="64">
        <f>D42</f>
        <v>1</v>
      </c>
      <c r="E53" s="64">
        <f t="shared" ref="E53:K53" si="45">E42</f>
        <v>2</v>
      </c>
      <c r="F53" s="64">
        <f t="shared" si="45"/>
        <v>3</v>
      </c>
      <c r="G53" s="64">
        <f t="shared" si="45"/>
        <v>4</v>
      </c>
      <c r="H53" s="64">
        <f t="shared" si="45"/>
        <v>5</v>
      </c>
      <c r="I53" s="64">
        <f t="shared" si="45"/>
        <v>6</v>
      </c>
      <c r="J53" s="64">
        <f t="shared" si="45"/>
        <v>7</v>
      </c>
      <c r="K53" s="64">
        <f t="shared" si="45"/>
        <v>8</v>
      </c>
      <c r="L53" s="85">
        <f t="shared" si="35"/>
        <v>0</v>
      </c>
      <c r="M53" s="22"/>
    </row>
    <row r="54" spans="1:13" ht="15" thickBot="1" x14ac:dyDescent="0.35">
      <c r="A54" s="34">
        <f t="shared" si="36"/>
        <v>12</v>
      </c>
      <c r="B54" s="37" t="s">
        <v>30</v>
      </c>
      <c r="C54" s="34"/>
      <c r="D54" s="64">
        <f t="shared" ref="D54" si="46">D53</f>
        <v>1</v>
      </c>
      <c r="E54" s="64">
        <f t="shared" ref="E54" si="47">E53</f>
        <v>2</v>
      </c>
      <c r="F54" s="64">
        <f t="shared" ref="F54" si="48">F53</f>
        <v>3</v>
      </c>
      <c r="G54" s="64">
        <f t="shared" ref="G54" si="49">G53</f>
        <v>4</v>
      </c>
      <c r="H54" s="64">
        <f t="shared" ref="H54" si="50">H53</f>
        <v>5</v>
      </c>
      <c r="I54" s="64">
        <f t="shared" ref="I54" si="51">I53</f>
        <v>6</v>
      </c>
      <c r="J54" s="64">
        <f t="shared" ref="J54" si="52">J53</f>
        <v>7</v>
      </c>
      <c r="K54" s="64">
        <f t="shared" ref="K54" si="53">K53</f>
        <v>8</v>
      </c>
      <c r="L54" s="85">
        <f t="shared" si="35"/>
        <v>0</v>
      </c>
      <c r="M54" s="22"/>
    </row>
    <row r="55" spans="1:13" ht="25.2" customHeight="1" thickBot="1" x14ac:dyDescent="0.35">
      <c r="A55" s="34" t="s">
        <v>48</v>
      </c>
      <c r="B55" s="37"/>
      <c r="C55" s="34"/>
      <c r="D55" s="40"/>
      <c r="E55" s="40"/>
      <c r="F55" s="40"/>
      <c r="G55" s="40"/>
      <c r="H55" s="40"/>
      <c r="I55" s="40"/>
      <c r="J55" s="40"/>
      <c r="K55" s="40"/>
      <c r="L55" s="34"/>
      <c r="M55" s="22"/>
    </row>
    <row r="56" spans="1:13" ht="14.4" customHeight="1" thickBot="1" x14ac:dyDescent="0.35">
      <c r="A56" s="87" t="s">
        <v>50</v>
      </c>
      <c r="B56" s="88"/>
      <c r="C56" s="89"/>
      <c r="D56" s="63">
        <v>1</v>
      </c>
      <c r="E56" s="63">
        <v>2</v>
      </c>
      <c r="F56" s="63">
        <v>3</v>
      </c>
      <c r="G56" s="63">
        <v>4</v>
      </c>
      <c r="H56" s="63">
        <v>5</v>
      </c>
      <c r="I56" s="63">
        <v>6</v>
      </c>
      <c r="J56" s="63">
        <v>7</v>
      </c>
      <c r="K56" s="63">
        <v>8</v>
      </c>
      <c r="L56" s="65" t="s">
        <v>9</v>
      </c>
      <c r="M56" s="22"/>
    </row>
    <row r="57" spans="1:13" ht="15" thickBot="1" x14ac:dyDescent="0.35">
      <c r="A57" s="34">
        <f>A54+1</f>
        <v>13</v>
      </c>
      <c r="B57" s="37" t="s">
        <v>31</v>
      </c>
      <c r="C57" s="34"/>
      <c r="D57" s="64">
        <f>D56</f>
        <v>1</v>
      </c>
      <c r="E57" s="64">
        <f>E56</f>
        <v>2</v>
      </c>
      <c r="F57" s="64">
        <f t="shared" ref="F57" si="54">F56</f>
        <v>3</v>
      </c>
      <c r="G57" s="64">
        <f t="shared" ref="G57" si="55">G56</f>
        <v>4</v>
      </c>
      <c r="H57" s="64">
        <f t="shared" ref="H57" si="56">H56</f>
        <v>5</v>
      </c>
      <c r="I57" s="64">
        <f t="shared" ref="I57" si="57">I56</f>
        <v>6</v>
      </c>
      <c r="J57" s="64">
        <f t="shared" ref="J57" si="58">J56</f>
        <v>7</v>
      </c>
      <c r="K57" s="64">
        <f t="shared" ref="K57" si="59">K56</f>
        <v>8</v>
      </c>
      <c r="L57" s="85">
        <f t="shared" ref="L57:L63" si="60">36-(SUM(D57:K57))</f>
        <v>0</v>
      </c>
      <c r="M57" s="22"/>
    </row>
    <row r="58" spans="1:13" ht="15" thickBot="1" x14ac:dyDescent="0.35">
      <c r="A58" s="34">
        <f t="shared" si="36"/>
        <v>14</v>
      </c>
      <c r="B58" s="37" t="s">
        <v>32</v>
      </c>
      <c r="C58" s="34"/>
      <c r="D58" s="64">
        <f>D56</f>
        <v>1</v>
      </c>
      <c r="E58" s="64">
        <f t="shared" ref="E58" si="61">E56</f>
        <v>2</v>
      </c>
      <c r="F58" s="64">
        <f>F56</f>
        <v>3</v>
      </c>
      <c r="G58" s="64">
        <f t="shared" ref="G58:K58" si="62">G56</f>
        <v>4</v>
      </c>
      <c r="H58" s="64">
        <f t="shared" si="62"/>
        <v>5</v>
      </c>
      <c r="I58" s="64">
        <f t="shared" si="62"/>
        <v>6</v>
      </c>
      <c r="J58" s="64">
        <f>J56</f>
        <v>7</v>
      </c>
      <c r="K58" s="64">
        <f t="shared" si="62"/>
        <v>8</v>
      </c>
      <c r="L58" s="85">
        <f t="shared" si="60"/>
        <v>0</v>
      </c>
      <c r="M58" s="22"/>
    </row>
    <row r="59" spans="1:13" ht="15" thickBot="1" x14ac:dyDescent="0.35">
      <c r="A59" s="34">
        <f t="shared" si="36"/>
        <v>15</v>
      </c>
      <c r="B59" s="37" t="s">
        <v>33</v>
      </c>
      <c r="C59" s="34"/>
      <c r="D59" s="64">
        <f>D56</f>
        <v>1</v>
      </c>
      <c r="E59" s="64">
        <f t="shared" ref="E59" si="63">E56</f>
        <v>2</v>
      </c>
      <c r="F59" s="64">
        <f>F56</f>
        <v>3</v>
      </c>
      <c r="G59" s="64">
        <f t="shared" ref="G59:K59" si="64">G56</f>
        <v>4</v>
      </c>
      <c r="H59" s="64">
        <f t="shared" si="64"/>
        <v>5</v>
      </c>
      <c r="I59" s="64">
        <f t="shared" si="64"/>
        <v>6</v>
      </c>
      <c r="J59" s="64">
        <f t="shared" si="64"/>
        <v>7</v>
      </c>
      <c r="K59" s="64">
        <f t="shared" si="64"/>
        <v>8</v>
      </c>
      <c r="L59" s="85">
        <f t="shared" si="60"/>
        <v>0</v>
      </c>
      <c r="M59" s="22"/>
    </row>
    <row r="60" spans="1:13" ht="15" thickBot="1" x14ac:dyDescent="0.35">
      <c r="A60" s="34">
        <f t="shared" si="36"/>
        <v>16</v>
      </c>
      <c r="B60" s="37" t="s">
        <v>34</v>
      </c>
      <c r="C60" s="34"/>
      <c r="D60" s="64">
        <f>D56</f>
        <v>1</v>
      </c>
      <c r="E60" s="64">
        <f t="shared" ref="E60:H60" si="65">E56</f>
        <v>2</v>
      </c>
      <c r="F60" s="64">
        <f t="shared" si="65"/>
        <v>3</v>
      </c>
      <c r="G60" s="64">
        <f t="shared" si="65"/>
        <v>4</v>
      </c>
      <c r="H60" s="64">
        <f t="shared" si="65"/>
        <v>5</v>
      </c>
      <c r="I60" s="64">
        <f>I56</f>
        <v>6</v>
      </c>
      <c r="J60" s="64">
        <f t="shared" ref="J60:K60" si="66">J56</f>
        <v>7</v>
      </c>
      <c r="K60" s="64">
        <f t="shared" si="66"/>
        <v>8</v>
      </c>
      <c r="L60" s="85">
        <f t="shared" si="60"/>
        <v>0</v>
      </c>
      <c r="M60" s="22"/>
    </row>
    <row r="61" spans="1:13" ht="15" thickBot="1" x14ac:dyDescent="0.35">
      <c r="A61" s="34">
        <f t="shared" si="36"/>
        <v>17</v>
      </c>
      <c r="B61" s="37" t="s">
        <v>35</v>
      </c>
      <c r="C61" s="34"/>
      <c r="D61" s="64">
        <f>D56</f>
        <v>1</v>
      </c>
      <c r="E61" s="64">
        <f t="shared" ref="E61:G61" si="67">E56</f>
        <v>2</v>
      </c>
      <c r="F61" s="64">
        <f t="shared" si="67"/>
        <v>3</v>
      </c>
      <c r="G61" s="64">
        <f t="shared" si="67"/>
        <v>4</v>
      </c>
      <c r="H61" s="64">
        <f>H56</f>
        <v>5</v>
      </c>
      <c r="I61" s="64">
        <f t="shared" ref="I61:K61" si="68">I56</f>
        <v>6</v>
      </c>
      <c r="J61" s="64">
        <f t="shared" si="68"/>
        <v>7</v>
      </c>
      <c r="K61" s="64">
        <f t="shared" si="68"/>
        <v>8</v>
      </c>
      <c r="L61" s="85">
        <f t="shared" si="60"/>
        <v>0</v>
      </c>
      <c r="M61" s="22"/>
    </row>
    <row r="62" spans="1:13" ht="15" thickBot="1" x14ac:dyDescent="0.35">
      <c r="A62" s="34">
        <f t="shared" si="36"/>
        <v>18</v>
      </c>
      <c r="B62" s="37" t="s">
        <v>36</v>
      </c>
      <c r="C62" s="34"/>
      <c r="D62" s="64">
        <f>D56</f>
        <v>1</v>
      </c>
      <c r="E62" s="64">
        <f t="shared" ref="E62:I62" si="69">E56</f>
        <v>2</v>
      </c>
      <c r="F62" s="64">
        <f t="shared" si="69"/>
        <v>3</v>
      </c>
      <c r="G62" s="64">
        <f t="shared" si="69"/>
        <v>4</v>
      </c>
      <c r="H62" s="64">
        <f t="shared" si="69"/>
        <v>5</v>
      </c>
      <c r="I62" s="64">
        <f t="shared" si="69"/>
        <v>6</v>
      </c>
      <c r="J62" s="64">
        <f>J56</f>
        <v>7</v>
      </c>
      <c r="K62" s="64">
        <f t="shared" ref="K62" si="70">K56</f>
        <v>8</v>
      </c>
      <c r="L62" s="85">
        <f t="shared" si="60"/>
        <v>0</v>
      </c>
      <c r="M62" s="22"/>
    </row>
    <row r="63" spans="1:13" ht="15" thickBot="1" x14ac:dyDescent="0.35">
      <c r="A63" s="34">
        <f t="shared" si="36"/>
        <v>19</v>
      </c>
      <c r="B63" s="37" t="s">
        <v>37</v>
      </c>
      <c r="C63" s="34"/>
      <c r="D63" s="64">
        <f>D56</f>
        <v>1</v>
      </c>
      <c r="E63" s="64">
        <f>E56</f>
        <v>2</v>
      </c>
      <c r="F63" s="64">
        <f t="shared" ref="F63:K63" si="71">F56</f>
        <v>3</v>
      </c>
      <c r="G63" s="64">
        <f t="shared" si="71"/>
        <v>4</v>
      </c>
      <c r="H63" s="64">
        <f t="shared" si="71"/>
        <v>5</v>
      </c>
      <c r="I63" s="64">
        <f t="shared" si="71"/>
        <v>6</v>
      </c>
      <c r="J63" s="64">
        <f t="shared" si="71"/>
        <v>7</v>
      </c>
      <c r="K63" s="64">
        <f t="shared" si="71"/>
        <v>8</v>
      </c>
      <c r="L63" s="85">
        <f t="shared" si="60"/>
        <v>0</v>
      </c>
      <c r="M63" s="22"/>
    </row>
    <row r="64" spans="1:13" ht="15" thickBot="1" x14ac:dyDescent="0.35">
      <c r="K64" s="62"/>
      <c r="L64" s="112"/>
      <c r="M64" s="47"/>
    </row>
    <row r="65" spans="6:13" ht="15" thickBot="1" x14ac:dyDescent="0.35">
      <c r="F65" s="25"/>
      <c r="G65" s="41"/>
      <c r="H65" s="42"/>
      <c r="I65" s="61"/>
      <c r="J65" s="42"/>
      <c r="K65" s="52"/>
      <c r="L65" s="112">
        <f>((L61+L62-2)/14)*100</f>
        <v>-14.285714285714285</v>
      </c>
      <c r="M65" s="46"/>
    </row>
    <row r="66" spans="6:13" ht="15" thickBot="1" x14ac:dyDescent="0.35">
      <c r="F66" s="25"/>
      <c r="G66" s="42"/>
      <c r="H66" s="42"/>
      <c r="I66" s="48"/>
      <c r="J66" s="56"/>
      <c r="K66" s="56"/>
      <c r="L66" s="113">
        <f>((L44+L46+L51-3)/21)*100</f>
        <v>-14.285714285714285</v>
      </c>
      <c r="M66" s="43"/>
    </row>
    <row r="67" spans="6:13" ht="15" thickBot="1" x14ac:dyDescent="0.35">
      <c r="F67" s="25"/>
      <c r="G67" s="41"/>
      <c r="H67" s="42"/>
      <c r="I67" s="42"/>
      <c r="J67" s="48"/>
      <c r="K67" s="48"/>
      <c r="L67" s="54">
        <f>((L47+L48+L49-3)/21)*100</f>
        <v>-14.285714285714285</v>
      </c>
      <c r="M67" s="42"/>
    </row>
    <row r="68" spans="6:13" ht="15" thickBot="1" x14ac:dyDescent="0.35">
      <c r="F68" s="51"/>
      <c r="G68" s="48"/>
      <c r="H68" s="42"/>
      <c r="I68" s="42"/>
      <c r="J68" s="48"/>
      <c r="K68" s="48"/>
      <c r="L68" s="57">
        <f>((L52+L53+L54-3)/21)*100</f>
        <v>-14.285714285714285</v>
      </c>
      <c r="M68" s="42"/>
    </row>
    <row r="69" spans="6:13" ht="15" thickBot="1" x14ac:dyDescent="0.35">
      <c r="F69" s="51"/>
      <c r="G69" s="23"/>
      <c r="H69" s="43"/>
      <c r="I69" s="43"/>
      <c r="J69" s="56"/>
      <c r="K69" s="56"/>
      <c r="L69" s="58">
        <f>((L59+L60+L63-3)/21)*100</f>
        <v>-14.285714285714285</v>
      </c>
      <c r="M69" s="43"/>
    </row>
    <row r="70" spans="6:13" ht="15" thickBot="1" x14ac:dyDescent="0.35">
      <c r="F70" s="51"/>
      <c r="G70" s="53"/>
      <c r="H70" s="48"/>
      <c r="I70" s="42"/>
      <c r="J70" s="48"/>
      <c r="K70" s="48"/>
      <c r="L70" s="54">
        <f>((L58+L61+L62-3)/21)*100</f>
        <v>-14.285714285714285</v>
      </c>
      <c r="M70" s="42"/>
    </row>
    <row r="71" spans="6:13" ht="15" thickBot="1" x14ac:dyDescent="0.35">
      <c r="F71" s="51"/>
      <c r="G71" s="42"/>
      <c r="H71" s="52"/>
      <c r="I71" s="46"/>
      <c r="J71" s="56"/>
      <c r="K71" s="56"/>
      <c r="L71" s="24"/>
      <c r="M71" s="43"/>
    </row>
    <row r="72" spans="6:13" ht="18.600000000000001" thickBot="1" x14ac:dyDescent="0.4">
      <c r="F72" s="51"/>
      <c r="G72" s="46"/>
      <c r="H72" s="59"/>
      <c r="I72" s="42"/>
      <c r="J72" s="42"/>
      <c r="K72" s="48"/>
      <c r="L72" s="54">
        <f>(L65+L67)/2</f>
        <v>-14.285714285714285</v>
      </c>
      <c r="M72" s="42"/>
    </row>
    <row r="73" spans="6:13" ht="18.600000000000001" thickBot="1" x14ac:dyDescent="0.4">
      <c r="F73" s="51"/>
      <c r="G73" s="60"/>
      <c r="H73" s="59"/>
      <c r="I73" s="46"/>
      <c r="J73" s="42"/>
      <c r="K73" s="52"/>
      <c r="L73" s="55">
        <f>(L69+L70)/2</f>
        <v>-14.285714285714285</v>
      </c>
      <c r="M73" s="42"/>
    </row>
    <row r="74" spans="6:13" x14ac:dyDescent="0.3">
      <c r="F74" s="25"/>
      <c r="G74" s="25"/>
      <c r="H74" s="50"/>
      <c r="I74" s="49"/>
      <c r="J74" s="31"/>
      <c r="K74" s="25"/>
      <c r="L74" s="25"/>
      <c r="M74" s="44"/>
    </row>
    <row r="75" spans="6:13" ht="15" thickBot="1" x14ac:dyDescent="0.35">
      <c r="M75" s="45"/>
    </row>
  </sheetData>
  <mergeCells count="8">
    <mergeCell ref="A56:C56"/>
    <mergeCell ref="A32:A33"/>
    <mergeCell ref="A20:A21"/>
    <mergeCell ref="A40:K40"/>
    <mergeCell ref="A1:L1"/>
    <mergeCell ref="B32:C33"/>
    <mergeCell ref="B20:C21"/>
    <mergeCell ref="A41:C42"/>
  </mergeCells>
  <conditionalFormatting sqref="D43:K54">
    <cfRule type="containsText" dxfId="4" priority="9" operator="containsText" text="x">
      <formula>NOT(ISERROR(SEARCH("x",D43)))</formula>
    </cfRule>
  </conditionalFormatting>
  <conditionalFormatting sqref="D34:K37">
    <cfRule type="containsText" dxfId="3" priority="5" operator="containsText" text="x">
      <formula>NOT(ISERROR(SEARCH("x",D34)))</formula>
    </cfRule>
  </conditionalFormatting>
  <conditionalFormatting sqref="D22:K25">
    <cfRule type="containsText" dxfId="2" priority="3" operator="containsText" text="x">
      <formula>NOT(ISERROR(SEARCH("x",D22)))</formula>
    </cfRule>
  </conditionalFormatting>
  <conditionalFormatting sqref="D26:K28">
    <cfRule type="containsText" dxfId="1" priority="2" operator="containsText" text="x">
      <formula>NOT(ISERROR(SEARCH("x",D26)))</formula>
    </cfRule>
  </conditionalFormatting>
  <conditionalFormatting sqref="D57:K63">
    <cfRule type="containsText" dxfId="0" priority="1" operator="containsText" text="x">
      <formula>NOT(ISERROR(SEARCH("x",D57)))</formula>
    </cfRule>
  </conditionalFormatting>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5:N20"/>
  <sheetViews>
    <sheetView topLeftCell="G1" workbookViewId="0">
      <selection activeCell="N12" sqref="N12"/>
    </sheetView>
  </sheetViews>
  <sheetFormatPr baseColWidth="10" defaultRowHeight="14.4" x14ac:dyDescent="0.3"/>
  <sheetData>
    <row r="5" spans="10:14" ht="15" thickBot="1" x14ac:dyDescent="0.35"/>
    <row r="6" spans="10:14" x14ac:dyDescent="0.3">
      <c r="J6" s="7" t="s">
        <v>38</v>
      </c>
      <c r="K6" s="8"/>
      <c r="L6" s="8"/>
      <c r="M6" s="8"/>
      <c r="N6" s="16">
        <f>Test!L29</f>
        <v>-14.285714285714285</v>
      </c>
    </row>
    <row r="7" spans="10:14" ht="15" thickBot="1" x14ac:dyDescent="0.35">
      <c r="J7" s="13" t="s">
        <v>39</v>
      </c>
      <c r="K7" s="14"/>
      <c r="L7" s="14"/>
      <c r="M7" s="14"/>
      <c r="N7" s="17">
        <f>Test!L30</f>
        <v>-14.285714285714285</v>
      </c>
    </row>
    <row r="8" spans="10:14" ht="15" thickBot="1" x14ac:dyDescent="0.35">
      <c r="J8" s="26"/>
      <c r="K8" s="22"/>
      <c r="L8" s="22"/>
      <c r="M8" s="22"/>
      <c r="N8" s="27"/>
    </row>
    <row r="9" spans="10:14" x14ac:dyDescent="0.3">
      <c r="J9" s="18" t="s">
        <v>40</v>
      </c>
      <c r="K9" s="19"/>
      <c r="L9" s="19"/>
      <c r="M9" s="19"/>
      <c r="N9" s="16">
        <f>Test!L38</f>
        <v>-14.285714285714285</v>
      </c>
    </row>
    <row r="10" spans="10:14" ht="15" thickBot="1" x14ac:dyDescent="0.35">
      <c r="J10" s="20" t="s">
        <v>41</v>
      </c>
      <c r="K10" s="21"/>
      <c r="L10" s="21"/>
      <c r="M10" s="21"/>
      <c r="N10" s="17">
        <f>Test!L39</f>
        <v>-14.285714285714285</v>
      </c>
    </row>
    <row r="11" spans="10:14" ht="15" thickBot="1" x14ac:dyDescent="0.35">
      <c r="J11" s="26"/>
      <c r="K11" s="22"/>
      <c r="L11" s="22"/>
      <c r="M11" s="22"/>
      <c r="N11" s="27"/>
    </row>
    <row r="12" spans="10:14" x14ac:dyDescent="0.3">
      <c r="J12" s="7" t="s">
        <v>3</v>
      </c>
      <c r="K12" s="8"/>
      <c r="L12" s="8"/>
      <c r="M12" s="8"/>
      <c r="N12" s="9">
        <f>Test!L65</f>
        <v>-14.285714285714285</v>
      </c>
    </row>
    <row r="13" spans="10:14" x14ac:dyDescent="0.3">
      <c r="J13" s="10" t="s">
        <v>4</v>
      </c>
      <c r="K13" s="11"/>
      <c r="L13" s="11"/>
      <c r="M13" s="11"/>
      <c r="N13" s="12">
        <f>Test!L66</f>
        <v>-14.285714285714285</v>
      </c>
    </row>
    <row r="14" spans="10:14" x14ac:dyDescent="0.3">
      <c r="J14" s="10" t="s">
        <v>5</v>
      </c>
      <c r="K14" s="11"/>
      <c r="L14" s="11"/>
      <c r="M14" s="11"/>
      <c r="N14" s="12">
        <f>Test!L67</f>
        <v>-14.285714285714285</v>
      </c>
    </row>
    <row r="15" spans="10:14" x14ac:dyDescent="0.3">
      <c r="J15" s="10" t="s">
        <v>6</v>
      </c>
      <c r="K15" s="11"/>
      <c r="L15" s="11"/>
      <c r="M15" s="11"/>
      <c r="N15" s="12">
        <f>Test!L68</f>
        <v>-14.285714285714285</v>
      </c>
    </row>
    <row r="16" spans="10:14" x14ac:dyDescent="0.3">
      <c r="J16" s="10" t="s">
        <v>7</v>
      </c>
      <c r="K16" s="11"/>
      <c r="L16" s="11"/>
      <c r="M16" s="11"/>
      <c r="N16" s="12">
        <f>Test!L69</f>
        <v>-14.285714285714285</v>
      </c>
    </row>
    <row r="17" spans="10:14" ht="15" thickBot="1" x14ac:dyDescent="0.35">
      <c r="J17" s="13" t="s">
        <v>8</v>
      </c>
      <c r="K17" s="14"/>
      <c r="L17" s="14"/>
      <c r="M17" s="14"/>
      <c r="N17" s="15">
        <f>Test!L70</f>
        <v>-14.285714285714285</v>
      </c>
    </row>
    <row r="18" spans="10:14" ht="15" thickBot="1" x14ac:dyDescent="0.35">
      <c r="J18" s="28"/>
      <c r="K18" s="29"/>
      <c r="L18" s="29"/>
      <c r="M18" s="29"/>
      <c r="N18" s="30"/>
    </row>
    <row r="19" spans="10:14" ht="18" x14ac:dyDescent="0.35">
      <c r="J19" s="1" t="s">
        <v>52</v>
      </c>
      <c r="K19" s="2"/>
      <c r="L19" s="2"/>
      <c r="M19" s="2"/>
      <c r="N19" s="3">
        <f>(N12+N14)/2</f>
        <v>-14.285714285714285</v>
      </c>
    </row>
    <row r="20" spans="10:14" ht="18.600000000000001" thickBot="1" x14ac:dyDescent="0.4">
      <c r="J20" s="4" t="s">
        <v>42</v>
      </c>
      <c r="K20" s="5"/>
      <c r="L20" s="5"/>
      <c r="M20" s="5"/>
      <c r="N20" s="6">
        <f>(N16+N17)/2</f>
        <v>-14.285714285714285</v>
      </c>
    </row>
  </sheetData>
  <pageMargins left="0.7" right="0.7" top="0.78740157499999996" bottom="0.78740157499999996"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Test</vt:lpstr>
      <vt:lpstr>Ergebnisse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Juergen Grimm</dc:creator>
  <cp:lastModifiedBy>Salzburger</cp:lastModifiedBy>
  <dcterms:created xsi:type="dcterms:W3CDTF">2022-11-11T16:53:40Z</dcterms:created>
  <dcterms:modified xsi:type="dcterms:W3CDTF">2022-11-28T07:58:20Z</dcterms:modified>
</cp:coreProperties>
</file>